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8385" activeTab="5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</sheets>
  <definedNames/>
  <calcPr fullCalcOnLoad="1"/>
</workbook>
</file>

<file path=xl/sharedStrings.xml><?xml version="1.0" encoding="utf-8"?>
<sst xmlns="http://schemas.openxmlformats.org/spreadsheetml/2006/main" count="352" uniqueCount="168">
  <si>
    <t>1X</t>
  </si>
  <si>
    <t>JMB</t>
  </si>
  <si>
    <t>JŽB</t>
  </si>
  <si>
    <t>posada</t>
  </si>
  <si>
    <t>TRE1</t>
  </si>
  <si>
    <t>TRE2</t>
  </si>
  <si>
    <t>ZAG1</t>
  </si>
  <si>
    <t>JAR1</t>
  </si>
  <si>
    <t>CRO</t>
  </si>
  <si>
    <t>ZAG2</t>
  </si>
  <si>
    <t>JAR2</t>
  </si>
  <si>
    <t>JAR</t>
  </si>
  <si>
    <t>MLA1</t>
  </si>
  <si>
    <t>MLA2</t>
  </si>
  <si>
    <t>VRIJEME</t>
  </si>
  <si>
    <t>start</t>
  </si>
  <si>
    <t>0  m</t>
  </si>
  <si>
    <t>okret na</t>
  </si>
  <si>
    <t>2000  m</t>
  </si>
  <si>
    <t>cilj</t>
  </si>
  <si>
    <t>4000  m</t>
  </si>
  <si>
    <t>izveslano vrijeme</t>
  </si>
  <si>
    <t>DNS</t>
  </si>
  <si>
    <t>start broj</t>
  </si>
  <si>
    <t>Disciplina</t>
  </si>
  <si>
    <t>Kategorija</t>
  </si>
  <si>
    <t>Poredak</t>
  </si>
  <si>
    <t>KOR</t>
  </si>
  <si>
    <t>MED</t>
  </si>
  <si>
    <t>MLA3</t>
  </si>
  <si>
    <t>TRE3</t>
  </si>
  <si>
    <t>ZAG3</t>
  </si>
  <si>
    <t>MLA4</t>
  </si>
  <si>
    <t>Daljinska kontrola Zagreb 06.11.2010.</t>
  </si>
  <si>
    <t>Članovi ekipe</t>
  </si>
  <si>
    <t>T. Šain 1996</t>
  </si>
  <si>
    <t>Dominik Šutalo</t>
  </si>
  <si>
    <t>Tin Ališić 1995.</t>
  </si>
  <si>
    <t>Marko Križmančić 1995.</t>
  </si>
  <si>
    <t>Josip Bobinac</t>
  </si>
  <si>
    <t>Zvonimir Hartl 1995.</t>
  </si>
  <si>
    <t>Pavelić Antonio</t>
  </si>
  <si>
    <t>Tomislav Biloš 1995.</t>
  </si>
  <si>
    <t>Teo Toplak 1994.</t>
  </si>
  <si>
    <t>Bruno Bojković 1996.</t>
  </si>
  <si>
    <t>Roko Šitum 1995</t>
  </si>
  <si>
    <t>Vanja Đurđić</t>
  </si>
  <si>
    <t>Leon Gojić 1996.</t>
  </si>
  <si>
    <t>Robert Hufnus 1994</t>
  </si>
  <si>
    <t>Žana Krakić 1995.</t>
  </si>
  <si>
    <t>Lucija Rubinjoni 1995.</t>
  </si>
  <si>
    <t>Dora Šegović 1995.</t>
  </si>
  <si>
    <t>Ana Jovanović 1995.</t>
  </si>
  <si>
    <t>Dorotea Bijelić 1995.</t>
  </si>
  <si>
    <t>Paula Klak 1995.</t>
  </si>
  <si>
    <t>Sara Galić 1996.</t>
  </si>
  <si>
    <t>2X</t>
  </si>
  <si>
    <t>MED1</t>
  </si>
  <si>
    <t>Robert-David Pilar, Darko Privrat</t>
  </si>
  <si>
    <t>Dino Mušanović, Dario Vračević</t>
  </si>
  <si>
    <t>Filip Petrina 1996., Tomislav Balen 1996.</t>
  </si>
  <si>
    <t>Mihael Vujičić, Krešimir Rupčić</t>
  </si>
  <si>
    <t>MED2</t>
  </si>
  <si>
    <t>Matej Bogdanović, Marko Dorić</t>
  </si>
  <si>
    <t>CRO/NOV</t>
  </si>
  <si>
    <t>Jakov Šuk 1996., Matija Zgaga 1995.</t>
  </si>
  <si>
    <t>Leo Levec 1996., Lovro Frković 1995.</t>
  </si>
  <si>
    <t>Karlo Sučić 1996., Ante Vuksan 1996.</t>
  </si>
  <si>
    <t>Tin Valetić 1996., Petar Talijić 1996.</t>
  </si>
  <si>
    <t>Staš Mlinar 1995., Antonio Sabljić 1996.</t>
  </si>
  <si>
    <t>MLA</t>
  </si>
  <si>
    <t>M. Jukić, K. Fatdardh</t>
  </si>
  <si>
    <t>2-</t>
  </si>
  <si>
    <t>Tin Nemčić 1995., Filip Mišković 1995.</t>
  </si>
  <si>
    <t>K. Bračun, J. Galić</t>
  </si>
  <si>
    <t>J. Vujec, M. Duić</t>
  </si>
  <si>
    <t>TRE</t>
  </si>
  <si>
    <t>Luka Stefanović, Zvonimir Begić</t>
  </si>
  <si>
    <t>Sara V.Grgić 1995., Dora Dragičević</t>
  </si>
  <si>
    <t>Ana Dragojević, Dorotea Bijelić 1995.</t>
  </si>
  <si>
    <t>V</t>
  </si>
  <si>
    <t>Goran Polonji, Dražen Sudić 1957</t>
  </si>
  <si>
    <t>NOV</t>
  </si>
  <si>
    <t>Branko Kuzele 1963. Mladen Lužajić 1968.</t>
  </si>
  <si>
    <t>Ante Grubišić Čabo, Srećko Grubišić Čabo 1958.</t>
  </si>
  <si>
    <t>Saša Naumović</t>
  </si>
  <si>
    <t>Robert Bobonj</t>
  </si>
  <si>
    <t>Tudor Tironi</t>
  </si>
  <si>
    <t>Ivan Starčević 1942.</t>
  </si>
  <si>
    <t>Mamlić Predrag 1975.</t>
  </si>
  <si>
    <t>6000  m</t>
  </si>
  <si>
    <t>8000  m</t>
  </si>
  <si>
    <t>SMA</t>
  </si>
  <si>
    <t>Krešimir Ivković 1983.</t>
  </si>
  <si>
    <t>Tomislav Holi 1988.</t>
  </si>
  <si>
    <t>Sven Bohnec 1988.</t>
  </si>
  <si>
    <t>SML</t>
  </si>
  <si>
    <t>Vedran Radonić 1991.</t>
  </si>
  <si>
    <t xml:space="preserve">Marko Kušurin </t>
  </si>
  <si>
    <t>Vedran Vedriš 1987.</t>
  </si>
  <si>
    <t>Marko Benković 1991.</t>
  </si>
  <si>
    <t>Marijan Filipović 1991.</t>
  </si>
  <si>
    <t>Sven Mujadžić 1989.</t>
  </si>
  <si>
    <t>Filip Lukina 1988.</t>
  </si>
  <si>
    <t>Mislav Škovran 1991.</t>
  </si>
  <si>
    <t>SMB</t>
  </si>
  <si>
    <t>KOR1</t>
  </si>
  <si>
    <t>Juraj Katušin 1989.</t>
  </si>
  <si>
    <t>JZD</t>
  </si>
  <si>
    <t>Marko Đurica</t>
  </si>
  <si>
    <t>I. Matić</t>
  </si>
  <si>
    <t>KOR2</t>
  </si>
  <si>
    <t>Matija Milošević</t>
  </si>
  <si>
    <t>Marko Stefanović 1992.</t>
  </si>
  <si>
    <t>SM</t>
  </si>
  <si>
    <t>JZD1</t>
  </si>
  <si>
    <t>Marin Begović, Branko Begović</t>
  </si>
  <si>
    <t>JZD2</t>
  </si>
  <si>
    <t>Karlo Bilić, Marin Mašina</t>
  </si>
  <si>
    <t>ZAG</t>
  </si>
  <si>
    <t>Dominik Dragičević 1992., Željko Šafranko 1992.</t>
  </si>
  <si>
    <t>JMA</t>
  </si>
  <si>
    <t>Mile Čakarun, Ante Antišin</t>
  </si>
  <si>
    <t>Matija Vukovski, Marko Svetličić</t>
  </si>
  <si>
    <t>T. Zalović, F. Lončarić</t>
  </si>
  <si>
    <t>Leo Ivanković, Dominik Mance</t>
  </si>
  <si>
    <t>Juraj Prežigalo 1993., Andrej Grgić 1993.</t>
  </si>
  <si>
    <t>N. Musladin, V. Mišalić</t>
  </si>
  <si>
    <t>Robert Mašović 1994. Dario Magdić 1995.</t>
  </si>
  <si>
    <t>Boris Gardijan 1993</t>
  </si>
  <si>
    <t>Luka Radonić 1993</t>
  </si>
  <si>
    <t>Krešimir Kavčić 1993</t>
  </si>
  <si>
    <t>Matej Herega 1994.</t>
  </si>
  <si>
    <t>Gabrijel Tomić 1994.</t>
  </si>
  <si>
    <t>Domagoj Sinković</t>
  </si>
  <si>
    <t>Ante Šimunović</t>
  </si>
  <si>
    <t>Karlo Sambolec 1994.</t>
  </si>
  <si>
    <t>Ivo Krakić</t>
  </si>
  <si>
    <t>ZAG4</t>
  </si>
  <si>
    <t>Lovro Anzulović 1994.</t>
  </si>
  <si>
    <t>Zlatko Hrastić</t>
  </si>
  <si>
    <t>TRE5</t>
  </si>
  <si>
    <t>Josip Štajdohar</t>
  </si>
  <si>
    <t>Luka Mesarić</t>
  </si>
  <si>
    <t>TRE6</t>
  </si>
  <si>
    <t>Dominik Žumer</t>
  </si>
  <si>
    <t>TRE7</t>
  </si>
  <si>
    <t>Kristijan Kubik 1994</t>
  </si>
  <si>
    <t>Matija Bobinac</t>
  </si>
  <si>
    <t>ZAG5</t>
  </si>
  <si>
    <t>Maksimilijan Žagar 1993.</t>
  </si>
  <si>
    <t>D. Mandić</t>
  </si>
  <si>
    <t>TRE4</t>
  </si>
  <si>
    <t>Luka Turčić</t>
  </si>
  <si>
    <t>SŽ</t>
  </si>
  <si>
    <t>Alena Šehić 1984</t>
  </si>
  <si>
    <t>Karla Milošević</t>
  </si>
  <si>
    <t>Iva Karačić 1986.</t>
  </si>
  <si>
    <t>Petra Pilipović 1992</t>
  </si>
  <si>
    <t>Helena Pavković 1991</t>
  </si>
  <si>
    <t>JŽA</t>
  </si>
  <si>
    <t>Ela Gračan 1993.</t>
  </si>
  <si>
    <t>Ana Katušin</t>
  </si>
  <si>
    <t>L. Suzić</t>
  </si>
  <si>
    <t>KOR3</t>
  </si>
  <si>
    <t>Lucija Škrtić 1994.</t>
  </si>
  <si>
    <t>Irma Šumar 1994.</t>
  </si>
  <si>
    <t>T. Valentić 1994.</t>
  </si>
</sst>
</file>

<file path=xl/styles.xml><?xml version="1.0" encoding="utf-8"?>
<styleSheet xmlns="http://schemas.openxmlformats.org/spreadsheetml/2006/main">
  <numFmts count="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hh:mm:ss.00"/>
  </numFmts>
  <fonts count="27">
    <font>
      <sz val="11"/>
      <color indexed="8"/>
      <name val="Calibri"/>
      <family val="2"/>
    </font>
    <font>
      <sz val="10"/>
      <name val="Verdana"/>
      <family val="2"/>
    </font>
    <font>
      <b/>
      <sz val="10"/>
      <name val="Verdana"/>
      <family val="2"/>
    </font>
    <font>
      <b/>
      <sz val="16"/>
      <name val="Tahoma"/>
      <family val="2"/>
    </font>
    <font>
      <sz val="10"/>
      <name val="Tahoma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Tahoma"/>
      <family val="2"/>
    </font>
    <font>
      <sz val="8"/>
      <name val="Calibri"/>
      <family val="2"/>
    </font>
    <font>
      <sz val="9"/>
      <name val="Tahoma"/>
      <family val="2"/>
    </font>
    <font>
      <b/>
      <sz val="16"/>
      <color indexed="8"/>
      <name val="Tahoma"/>
      <family val="2"/>
    </font>
    <font>
      <sz val="8"/>
      <name val="Tahom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/>
    </xf>
    <xf numFmtId="164" fontId="1" fillId="0" borderId="10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0" fontId="1" fillId="24" borderId="10" xfId="0" applyFont="1" applyFill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164" fontId="1" fillId="0" borderId="10" xfId="0" applyNumberFormat="1" applyFont="1" applyBorder="1" applyAlignment="1">
      <alignment horizontal="center" vertical="center"/>
    </xf>
    <xf numFmtId="164" fontId="1" fillId="0" borderId="10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0" fontId="4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22" fillId="0" borderId="10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4" borderId="13" xfId="0" applyFont="1" applyFill="1" applyBorder="1" applyAlignment="1">
      <alignment horizontal="center"/>
    </xf>
    <xf numFmtId="0" fontId="1" fillId="24" borderId="13" xfId="0" applyFont="1" applyFill="1" applyBorder="1" applyAlignment="1">
      <alignment horizontal="center"/>
    </xf>
    <xf numFmtId="0" fontId="2" fillId="0" borderId="13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0" fontId="25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/>
    </xf>
    <xf numFmtId="0" fontId="24" fillId="0" borderId="14" xfId="0" applyFont="1" applyBorder="1" applyAlignment="1">
      <alignment horizontal="center"/>
    </xf>
    <xf numFmtId="0" fontId="26" fillId="0" borderId="1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1" fillId="0" borderId="10" xfId="0" applyFont="1" applyFill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/>
    </xf>
    <xf numFmtId="164" fontId="1" fillId="0" borderId="10" xfId="0" applyNumberFormat="1" applyFont="1" applyFill="1" applyBorder="1" applyAlignment="1">
      <alignment horizontal="center"/>
    </xf>
    <xf numFmtId="0" fontId="20" fillId="0" borderId="10" xfId="0" applyFont="1" applyBorder="1" applyAlignment="1">
      <alignment horizontal="center"/>
    </xf>
    <xf numFmtId="0" fontId="1" fillId="25" borderId="10" xfId="0" applyFont="1" applyFill="1" applyBorder="1" applyAlignment="1">
      <alignment horizontal="center"/>
    </xf>
    <xf numFmtId="0" fontId="20" fillId="0" borderId="10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0" fontId="25" fillId="0" borderId="18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zoomScalePageLayoutView="0" workbookViewId="0" topLeftCell="A1">
      <selection activeCell="A1" sqref="A1:A3"/>
    </sheetView>
  </sheetViews>
  <sheetFormatPr defaultColWidth="9.140625" defaultRowHeight="15"/>
  <cols>
    <col min="1" max="1" width="10.28125" style="0" customWidth="1"/>
    <col min="2" max="2" width="10.57421875" style="0" customWidth="1"/>
    <col min="3" max="3" width="8.8515625" style="0" customWidth="1"/>
    <col min="5" max="5" width="24.7109375" style="0" customWidth="1"/>
    <col min="6" max="6" width="13.57421875" style="0" customWidth="1"/>
    <col min="7" max="7" width="15.00390625" style="0" customWidth="1"/>
    <col min="8" max="8" width="14.00390625" style="0" customWidth="1"/>
    <col min="9" max="9" width="11.140625" style="3" customWidth="1"/>
    <col min="10" max="10" width="13.421875" style="0" customWidth="1"/>
  </cols>
  <sheetData>
    <row r="1" spans="1:10" ht="15" customHeight="1">
      <c r="A1" s="17" t="s">
        <v>24</v>
      </c>
      <c r="B1" s="17" t="s">
        <v>25</v>
      </c>
      <c r="C1" s="28" t="s">
        <v>23</v>
      </c>
      <c r="D1" s="17" t="s">
        <v>3</v>
      </c>
      <c r="E1" s="25" t="s">
        <v>34</v>
      </c>
      <c r="F1" s="22" t="s">
        <v>14</v>
      </c>
      <c r="G1" s="23"/>
      <c r="H1" s="23"/>
      <c r="I1" s="21" t="s">
        <v>21</v>
      </c>
      <c r="J1" s="24" t="s">
        <v>26</v>
      </c>
    </row>
    <row r="2" spans="1:10" ht="15">
      <c r="A2" s="17"/>
      <c r="B2" s="17"/>
      <c r="C2" s="28"/>
      <c r="D2" s="17"/>
      <c r="E2" s="26"/>
      <c r="F2" s="4" t="s">
        <v>15</v>
      </c>
      <c r="G2" s="4" t="s">
        <v>17</v>
      </c>
      <c r="H2" s="4" t="s">
        <v>19</v>
      </c>
      <c r="I2" s="21"/>
      <c r="J2" s="24"/>
    </row>
    <row r="3" spans="1:10" ht="15">
      <c r="A3" s="17"/>
      <c r="B3" s="17"/>
      <c r="C3" s="28"/>
      <c r="D3" s="17"/>
      <c r="E3" s="27"/>
      <c r="F3" s="5" t="s">
        <v>16</v>
      </c>
      <c r="G3" s="6" t="s">
        <v>18</v>
      </c>
      <c r="H3" s="5" t="s">
        <v>20</v>
      </c>
      <c r="I3" s="21"/>
      <c r="J3" s="24"/>
    </row>
    <row r="4" spans="1:10" ht="15" customHeight="1">
      <c r="A4" s="18" t="s">
        <v>0</v>
      </c>
      <c r="B4" s="18" t="s">
        <v>1</v>
      </c>
      <c r="C4" s="1">
        <v>6</v>
      </c>
      <c r="D4" s="1" t="s">
        <v>4</v>
      </c>
      <c r="E4" s="12" t="s">
        <v>40</v>
      </c>
      <c r="F4" s="2">
        <v>0.003472222222222222</v>
      </c>
      <c r="G4" s="9">
        <v>0.0007060185185185185</v>
      </c>
      <c r="H4" s="9">
        <v>0.01591712962962963</v>
      </c>
      <c r="I4" s="7">
        <f aca="true" t="shared" si="0" ref="I4:I15">H4-G4-F4</f>
        <v>0.011738888888888887</v>
      </c>
      <c r="J4" s="10">
        <v>1</v>
      </c>
    </row>
    <row r="5" spans="1:10" ht="15" customHeight="1">
      <c r="A5" s="19"/>
      <c r="B5" s="19"/>
      <c r="C5" s="1">
        <v>11</v>
      </c>
      <c r="D5" s="1" t="s">
        <v>29</v>
      </c>
      <c r="E5" s="12" t="s">
        <v>45</v>
      </c>
      <c r="F5" s="2">
        <v>0.006944444444444444</v>
      </c>
      <c r="G5" s="9">
        <v>0.0006828703703703703</v>
      </c>
      <c r="H5" s="9">
        <v>0.019383912037037036</v>
      </c>
      <c r="I5" s="7">
        <f t="shared" si="0"/>
        <v>0.01175659722222222</v>
      </c>
      <c r="J5" s="10">
        <v>2</v>
      </c>
    </row>
    <row r="6" spans="1:10" ht="15" customHeight="1">
      <c r="A6" s="19"/>
      <c r="B6" s="19"/>
      <c r="C6" s="1">
        <v>9</v>
      </c>
      <c r="D6" s="1" t="s">
        <v>13</v>
      </c>
      <c r="E6" s="12" t="s">
        <v>43</v>
      </c>
      <c r="F6" s="2">
        <v>0.005555555555555556</v>
      </c>
      <c r="G6" s="9">
        <v>0.0007407407407407407</v>
      </c>
      <c r="H6" s="9">
        <v>0.01808738425925926</v>
      </c>
      <c r="I6" s="7">
        <f t="shared" si="0"/>
        <v>0.011791087962962965</v>
      </c>
      <c r="J6" s="10">
        <v>3</v>
      </c>
    </row>
    <row r="7" spans="1:10" ht="15" customHeight="1">
      <c r="A7" s="19"/>
      <c r="B7" s="19"/>
      <c r="C7" s="1">
        <v>1</v>
      </c>
      <c r="D7" s="1" t="s">
        <v>12</v>
      </c>
      <c r="E7" s="12" t="s">
        <v>35</v>
      </c>
      <c r="F7" s="2">
        <v>0</v>
      </c>
      <c r="G7" s="8">
        <v>0.0006712962962962962</v>
      </c>
      <c r="H7" s="8">
        <v>0.01252361111111111</v>
      </c>
      <c r="I7" s="7">
        <f t="shared" si="0"/>
        <v>0.011852314814814814</v>
      </c>
      <c r="J7" s="10">
        <v>4</v>
      </c>
    </row>
    <row r="8" spans="1:10" ht="15" customHeight="1">
      <c r="A8" s="19"/>
      <c r="B8" s="19"/>
      <c r="C8" s="1">
        <v>4</v>
      </c>
      <c r="D8" s="1" t="s">
        <v>11</v>
      </c>
      <c r="E8" s="12" t="s">
        <v>38</v>
      </c>
      <c r="F8" s="2">
        <v>0.0020833333333333333</v>
      </c>
      <c r="G8" s="9">
        <v>0.0007291666666666667</v>
      </c>
      <c r="H8" s="9">
        <v>0.014702777777777778</v>
      </c>
      <c r="I8" s="7">
        <f t="shared" si="0"/>
        <v>0.011890277777777779</v>
      </c>
      <c r="J8" s="10">
        <v>5</v>
      </c>
    </row>
    <row r="9" spans="1:10" ht="15" customHeight="1">
      <c r="A9" s="19"/>
      <c r="B9" s="19"/>
      <c r="C9" s="1">
        <v>8</v>
      </c>
      <c r="D9" s="1" t="s">
        <v>5</v>
      </c>
      <c r="E9" s="12" t="s">
        <v>42</v>
      </c>
      <c r="F9" s="2">
        <v>0.004861111111111111</v>
      </c>
      <c r="G9" s="9">
        <v>0.0006712962962962962</v>
      </c>
      <c r="H9" s="9">
        <v>0.017944907407407406</v>
      </c>
      <c r="I9" s="7">
        <f t="shared" si="0"/>
        <v>0.0124125</v>
      </c>
      <c r="J9" s="10">
        <v>6</v>
      </c>
    </row>
    <row r="10" spans="1:10" ht="15" customHeight="1">
      <c r="A10" s="19"/>
      <c r="B10" s="19"/>
      <c r="C10" s="1">
        <v>5</v>
      </c>
      <c r="D10" s="1" t="s">
        <v>8</v>
      </c>
      <c r="E10" s="12" t="s">
        <v>39</v>
      </c>
      <c r="F10" s="2">
        <v>0.002777777777777778</v>
      </c>
      <c r="G10" s="9">
        <v>0.0006712962962962962</v>
      </c>
      <c r="H10" s="9">
        <v>0.015948032407407407</v>
      </c>
      <c r="I10" s="7">
        <f t="shared" si="0"/>
        <v>0.012498958333333332</v>
      </c>
      <c r="J10" s="10">
        <v>7</v>
      </c>
    </row>
    <row r="11" spans="1:10" ht="15" customHeight="1">
      <c r="A11" s="19"/>
      <c r="B11" s="19"/>
      <c r="C11" s="1">
        <v>7</v>
      </c>
      <c r="D11" s="1" t="s">
        <v>28</v>
      </c>
      <c r="E11" s="12" t="s">
        <v>41</v>
      </c>
      <c r="F11" s="2">
        <v>0.004166666666666667</v>
      </c>
      <c r="G11" s="9">
        <v>0.0006944444444444445</v>
      </c>
      <c r="H11" s="9">
        <v>0.017442824074074076</v>
      </c>
      <c r="I11" s="7">
        <f t="shared" si="0"/>
        <v>0.012581712962962965</v>
      </c>
      <c r="J11" s="10">
        <v>8</v>
      </c>
    </row>
    <row r="12" spans="1:10" ht="15" customHeight="1">
      <c r="A12" s="19"/>
      <c r="B12" s="19"/>
      <c r="C12" s="1">
        <v>3</v>
      </c>
      <c r="D12" s="1" t="s">
        <v>6</v>
      </c>
      <c r="E12" s="13" t="s">
        <v>37</v>
      </c>
      <c r="F12" s="2">
        <v>0.001388888888888889</v>
      </c>
      <c r="G12" s="9">
        <v>0.0006597222222222221</v>
      </c>
      <c r="H12" s="9">
        <v>0.014741898148148148</v>
      </c>
      <c r="I12" s="7">
        <f t="shared" si="0"/>
        <v>0.012693287037037036</v>
      </c>
      <c r="J12" s="10">
        <v>9</v>
      </c>
    </row>
    <row r="13" spans="1:10" ht="15" customHeight="1">
      <c r="A13" s="19"/>
      <c r="B13" s="19"/>
      <c r="C13" s="1">
        <v>10</v>
      </c>
      <c r="D13" s="1" t="s">
        <v>9</v>
      </c>
      <c r="E13" s="12" t="s">
        <v>44</v>
      </c>
      <c r="F13" s="2">
        <v>0.0062499999999999995</v>
      </c>
      <c r="G13" s="9">
        <v>0.0006597222222222221</v>
      </c>
      <c r="H13" s="9">
        <v>0.020009953703703703</v>
      </c>
      <c r="I13" s="7">
        <f t="shared" si="0"/>
        <v>0.013100231481481484</v>
      </c>
      <c r="J13" s="10">
        <v>10</v>
      </c>
    </row>
    <row r="14" spans="1:10" ht="15" customHeight="1">
      <c r="A14" s="19"/>
      <c r="B14" s="19"/>
      <c r="C14" s="1">
        <v>2</v>
      </c>
      <c r="D14" s="1" t="s">
        <v>27</v>
      </c>
      <c r="E14" s="12" t="s">
        <v>36</v>
      </c>
      <c r="F14" s="2">
        <v>0.0006944444444444445</v>
      </c>
      <c r="G14" s="9">
        <v>0.0006828703703703703</v>
      </c>
      <c r="H14" s="9">
        <v>0.01452384259259259</v>
      </c>
      <c r="I14" s="7">
        <f t="shared" si="0"/>
        <v>0.013146527777777776</v>
      </c>
      <c r="J14" s="10">
        <v>11</v>
      </c>
    </row>
    <row r="15" spans="1:10" ht="15">
      <c r="A15" s="19"/>
      <c r="B15" s="19"/>
      <c r="C15" s="1">
        <v>13</v>
      </c>
      <c r="D15" s="1" t="s">
        <v>31</v>
      </c>
      <c r="E15" s="12" t="s">
        <v>47</v>
      </c>
      <c r="F15" s="2">
        <v>0.008333333333333333</v>
      </c>
      <c r="G15" s="9">
        <v>0.0006944444444444445</v>
      </c>
      <c r="H15" s="9">
        <v>0.02297199074074074</v>
      </c>
      <c r="I15" s="7">
        <f t="shared" si="0"/>
        <v>0.013944212962962962</v>
      </c>
      <c r="J15" s="10">
        <v>12</v>
      </c>
    </row>
    <row r="16" spans="1:10" ht="15">
      <c r="A16" s="19"/>
      <c r="B16" s="19"/>
      <c r="C16" s="1">
        <v>12</v>
      </c>
      <c r="D16" s="1" t="s">
        <v>30</v>
      </c>
      <c r="E16" s="12" t="s">
        <v>46</v>
      </c>
      <c r="F16" s="2">
        <v>0.007638888888888889</v>
      </c>
      <c r="G16" s="9">
        <v>0</v>
      </c>
      <c r="H16" s="9">
        <v>0</v>
      </c>
      <c r="I16" s="7" t="s">
        <v>22</v>
      </c>
      <c r="J16" s="10">
        <v>13</v>
      </c>
    </row>
    <row r="17" spans="1:10" ht="15">
      <c r="A17" s="20"/>
      <c r="B17" s="20"/>
      <c r="C17" s="1">
        <v>14</v>
      </c>
      <c r="D17" s="1" t="s">
        <v>32</v>
      </c>
      <c r="E17" s="12" t="s">
        <v>48</v>
      </c>
      <c r="F17" s="2">
        <v>0.009027777777777779</v>
      </c>
      <c r="G17" s="9">
        <v>0</v>
      </c>
      <c r="H17" s="9">
        <v>0</v>
      </c>
      <c r="I17" s="7" t="s">
        <v>22</v>
      </c>
      <c r="J17" s="10">
        <v>14</v>
      </c>
    </row>
    <row r="18" spans="1:10" ht="15">
      <c r="A18" s="11"/>
      <c r="B18" s="11"/>
      <c r="C18" s="1"/>
      <c r="D18" s="1"/>
      <c r="E18" s="1"/>
      <c r="F18" s="2"/>
      <c r="G18" s="9"/>
      <c r="H18" s="9"/>
      <c r="I18" s="7"/>
      <c r="J18" s="10"/>
    </row>
    <row r="19" spans="1:10" ht="15" customHeight="1">
      <c r="A19" s="18" t="s">
        <v>0</v>
      </c>
      <c r="B19" s="18" t="s">
        <v>2</v>
      </c>
      <c r="C19" s="1">
        <v>16</v>
      </c>
      <c r="D19" s="1" t="s">
        <v>5</v>
      </c>
      <c r="E19" s="12" t="s">
        <v>50</v>
      </c>
      <c r="F19" s="2">
        <v>0.010416666666666666</v>
      </c>
      <c r="G19" s="9">
        <v>0.0006597222222222221</v>
      </c>
      <c r="H19" s="9">
        <v>0.023739699074074073</v>
      </c>
      <c r="I19" s="7">
        <f>H19-G19-F19</f>
        <v>0.012663310185185185</v>
      </c>
      <c r="J19" s="10">
        <v>1</v>
      </c>
    </row>
    <row r="20" spans="1:10" ht="15">
      <c r="A20" s="19"/>
      <c r="B20" s="19"/>
      <c r="C20" s="1">
        <v>17</v>
      </c>
      <c r="D20" s="1" t="s">
        <v>7</v>
      </c>
      <c r="E20" s="13" t="s">
        <v>51</v>
      </c>
      <c r="F20" s="2">
        <v>0.011111111111111112</v>
      </c>
      <c r="G20" s="9">
        <v>0.0006597222222222221</v>
      </c>
      <c r="H20" s="9">
        <v>0.025069907407407412</v>
      </c>
      <c r="I20" s="7">
        <f>H20-G20-F20</f>
        <v>0.01329907407407408</v>
      </c>
      <c r="J20" s="10">
        <v>2</v>
      </c>
    </row>
    <row r="21" spans="1:10" ht="15">
      <c r="A21" s="19"/>
      <c r="B21" s="19"/>
      <c r="C21" s="1">
        <v>20</v>
      </c>
      <c r="D21" s="1" t="s">
        <v>10</v>
      </c>
      <c r="E21" s="13" t="s">
        <v>54</v>
      </c>
      <c r="F21" s="2">
        <v>0.013194444444444444</v>
      </c>
      <c r="G21" s="9">
        <v>0.0006597222222222221</v>
      </c>
      <c r="H21" s="9">
        <v>0.02726203703703704</v>
      </c>
      <c r="I21" s="7">
        <f>H21-G21-F21</f>
        <v>0.013407870370370374</v>
      </c>
      <c r="J21" s="10">
        <v>3</v>
      </c>
    </row>
    <row r="22" spans="1:10" ht="15">
      <c r="A22" s="19"/>
      <c r="B22" s="19"/>
      <c r="C22" s="1">
        <v>18</v>
      </c>
      <c r="D22" s="1" t="s">
        <v>6</v>
      </c>
      <c r="E22" s="13" t="s">
        <v>52</v>
      </c>
      <c r="F22" s="2">
        <v>0.011805555555555555</v>
      </c>
      <c r="G22" s="9">
        <v>0.0006481481481481481</v>
      </c>
      <c r="H22" s="9">
        <v>0.026060995370370373</v>
      </c>
      <c r="I22" s="7">
        <f>H22-G22-F22</f>
        <v>0.01360729166666667</v>
      </c>
      <c r="J22" s="10">
        <v>4</v>
      </c>
    </row>
    <row r="23" spans="1:10" ht="15">
      <c r="A23" s="19"/>
      <c r="B23" s="19"/>
      <c r="C23" s="1">
        <v>19</v>
      </c>
      <c r="D23" s="1" t="s">
        <v>30</v>
      </c>
      <c r="E23" s="13" t="s">
        <v>53</v>
      </c>
      <c r="F23" s="2">
        <v>0.012499999999999999</v>
      </c>
      <c r="G23" s="9">
        <v>0.0005671296296296296</v>
      </c>
      <c r="H23" s="9">
        <v>0.026829861111111106</v>
      </c>
      <c r="I23" s="7">
        <f>H23-G23-F23</f>
        <v>0.013762731481481478</v>
      </c>
      <c r="J23" s="10">
        <v>5</v>
      </c>
    </row>
    <row r="24" spans="1:10" ht="15">
      <c r="A24" s="19"/>
      <c r="B24" s="19"/>
      <c r="C24" s="1">
        <v>15</v>
      </c>
      <c r="D24" s="1" t="s">
        <v>4</v>
      </c>
      <c r="E24" s="12" t="s">
        <v>49</v>
      </c>
      <c r="F24" s="2">
        <v>0.009722222222222222</v>
      </c>
      <c r="G24" s="9">
        <v>0</v>
      </c>
      <c r="H24" s="9">
        <v>0</v>
      </c>
      <c r="I24" s="7" t="s">
        <v>22</v>
      </c>
      <c r="J24" s="10">
        <v>6</v>
      </c>
    </row>
    <row r="25" spans="1:10" ht="15.75" thickBot="1">
      <c r="A25" s="20"/>
      <c r="B25" s="20"/>
      <c r="C25" s="1">
        <v>21</v>
      </c>
      <c r="D25" s="1" t="s">
        <v>9</v>
      </c>
      <c r="E25" s="14" t="s">
        <v>55</v>
      </c>
      <c r="F25" s="2">
        <v>0.013888888888888888</v>
      </c>
      <c r="G25" s="9">
        <v>0</v>
      </c>
      <c r="H25" s="9">
        <v>0</v>
      </c>
      <c r="I25" s="7" t="s">
        <v>22</v>
      </c>
      <c r="J25" s="10">
        <v>7</v>
      </c>
    </row>
    <row r="27" ht="15">
      <c r="D27" t="s">
        <v>33</v>
      </c>
    </row>
  </sheetData>
  <sheetProtection/>
  <mergeCells count="12">
    <mergeCell ref="I1:I3"/>
    <mergeCell ref="F1:H1"/>
    <mergeCell ref="J1:J3"/>
    <mergeCell ref="B1:B3"/>
    <mergeCell ref="E1:E3"/>
    <mergeCell ref="C1:C3"/>
    <mergeCell ref="D1:D3"/>
    <mergeCell ref="B4:B17"/>
    <mergeCell ref="B19:B25"/>
    <mergeCell ref="A19:A25"/>
    <mergeCell ref="A4:A17"/>
    <mergeCell ref="A1:A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4"/>
  <sheetViews>
    <sheetView zoomScalePageLayoutView="0" workbookViewId="0" topLeftCell="A1">
      <selection activeCell="A1" sqref="A1:A3"/>
    </sheetView>
  </sheetViews>
  <sheetFormatPr defaultColWidth="9.140625" defaultRowHeight="15"/>
  <cols>
    <col min="1" max="1" width="10.00390625" style="0" customWidth="1"/>
    <col min="2" max="2" width="10.28125" style="0" customWidth="1"/>
    <col min="3" max="3" width="8.8515625" style="0" customWidth="1"/>
    <col min="5" max="5" width="36.8515625" style="0" customWidth="1"/>
    <col min="6" max="6" width="13.57421875" style="0" customWidth="1"/>
    <col min="7" max="7" width="15.00390625" style="0" customWidth="1"/>
    <col min="8" max="8" width="14.00390625" style="0" customWidth="1"/>
    <col min="9" max="9" width="14.421875" style="3" customWidth="1"/>
    <col min="10" max="10" width="13.421875" style="0" customWidth="1"/>
  </cols>
  <sheetData>
    <row r="1" spans="1:10" ht="15" customHeight="1">
      <c r="A1" s="17" t="s">
        <v>24</v>
      </c>
      <c r="B1" s="17" t="s">
        <v>25</v>
      </c>
      <c r="C1" s="28" t="s">
        <v>23</v>
      </c>
      <c r="D1" s="17" t="s">
        <v>3</v>
      </c>
      <c r="E1" s="29" t="s">
        <v>34</v>
      </c>
      <c r="F1" s="22" t="s">
        <v>14</v>
      </c>
      <c r="G1" s="23"/>
      <c r="H1" s="23"/>
      <c r="I1" s="21" t="s">
        <v>21</v>
      </c>
      <c r="J1" s="24" t="s">
        <v>26</v>
      </c>
    </row>
    <row r="2" spans="1:10" ht="15">
      <c r="A2" s="17"/>
      <c r="B2" s="17"/>
      <c r="C2" s="28"/>
      <c r="D2" s="17"/>
      <c r="E2" s="30"/>
      <c r="F2" s="4" t="s">
        <v>15</v>
      </c>
      <c r="G2" s="4" t="s">
        <v>17</v>
      </c>
      <c r="H2" s="4" t="s">
        <v>19</v>
      </c>
      <c r="I2" s="21"/>
      <c r="J2" s="24"/>
    </row>
    <row r="3" spans="1:10" ht="15">
      <c r="A3" s="25"/>
      <c r="B3" s="25"/>
      <c r="C3" s="29"/>
      <c r="D3" s="25"/>
      <c r="E3" s="31"/>
      <c r="F3" s="32" t="s">
        <v>16</v>
      </c>
      <c r="G3" s="33" t="s">
        <v>18</v>
      </c>
      <c r="H3" s="32" t="s">
        <v>20</v>
      </c>
      <c r="I3" s="34"/>
      <c r="J3" s="35"/>
    </row>
    <row r="4" spans="1:10" ht="15" customHeight="1">
      <c r="A4" s="18" t="s">
        <v>56</v>
      </c>
      <c r="B4" s="18" t="s">
        <v>1</v>
      </c>
      <c r="C4" s="1">
        <v>5</v>
      </c>
      <c r="D4" s="1" t="s">
        <v>57</v>
      </c>
      <c r="E4" s="36" t="s">
        <v>58</v>
      </c>
      <c r="F4" s="2">
        <v>0.002777777777777778</v>
      </c>
      <c r="G4" s="9">
        <v>0.0006597222222222221</v>
      </c>
      <c r="H4" s="9">
        <v>0.014340972222222222</v>
      </c>
      <c r="I4" s="7">
        <f aca="true" t="shared" si="0" ref="I4:I12">H4-G4-F4</f>
        <v>0.01090347222222222</v>
      </c>
      <c r="J4" s="10">
        <v>1</v>
      </c>
    </row>
    <row r="5" spans="1:10" ht="15" customHeight="1">
      <c r="A5" s="19"/>
      <c r="B5" s="19"/>
      <c r="C5" s="1">
        <v>1</v>
      </c>
      <c r="D5" s="1" t="s">
        <v>4</v>
      </c>
      <c r="E5" s="36" t="s">
        <v>59</v>
      </c>
      <c r="F5" s="2">
        <v>0</v>
      </c>
      <c r="G5" s="8">
        <v>0.000636574074074074</v>
      </c>
      <c r="H5" s="8">
        <v>0.011774189814814815</v>
      </c>
      <c r="I5" s="7">
        <f t="shared" si="0"/>
        <v>0.011137615740740741</v>
      </c>
      <c r="J5" s="10">
        <v>2</v>
      </c>
    </row>
    <row r="6" spans="1:10" ht="15" customHeight="1">
      <c r="A6" s="19"/>
      <c r="B6" s="19"/>
      <c r="C6" s="1">
        <v>6</v>
      </c>
      <c r="D6" s="1" t="s">
        <v>7</v>
      </c>
      <c r="E6" s="12" t="s">
        <v>60</v>
      </c>
      <c r="F6" s="2">
        <v>0.003472222222222222</v>
      </c>
      <c r="G6" s="9">
        <v>0.0006828703703703703</v>
      </c>
      <c r="H6" s="9">
        <v>0.015486458333333333</v>
      </c>
      <c r="I6" s="7">
        <f t="shared" si="0"/>
        <v>0.01133136574074074</v>
      </c>
      <c r="J6" s="10">
        <v>3</v>
      </c>
    </row>
    <row r="7" spans="1:10" ht="15" customHeight="1">
      <c r="A7" s="19"/>
      <c r="B7" s="19"/>
      <c r="C7" s="1">
        <v>2</v>
      </c>
      <c r="D7" s="1" t="s">
        <v>5</v>
      </c>
      <c r="E7" s="36" t="s">
        <v>61</v>
      </c>
      <c r="F7" s="2">
        <v>0.0006944444444444445</v>
      </c>
      <c r="G7" s="9">
        <v>0.0006944444444444445</v>
      </c>
      <c r="H7" s="9">
        <v>0.012829398148148147</v>
      </c>
      <c r="I7" s="7">
        <f t="shared" si="0"/>
        <v>0.01144050925925926</v>
      </c>
      <c r="J7" s="10">
        <v>4</v>
      </c>
    </row>
    <row r="8" spans="1:10" ht="15" customHeight="1">
      <c r="A8" s="19"/>
      <c r="B8" s="19"/>
      <c r="C8" s="1">
        <v>10</v>
      </c>
      <c r="D8" s="1" t="s">
        <v>62</v>
      </c>
      <c r="E8" s="12" t="s">
        <v>63</v>
      </c>
      <c r="F8" s="2">
        <v>0.0062499999999999995</v>
      </c>
      <c r="G8" s="9">
        <v>0.000625</v>
      </c>
      <c r="H8" s="9">
        <v>0.018333680555555554</v>
      </c>
      <c r="I8" s="7">
        <f t="shared" si="0"/>
        <v>0.011458680555555555</v>
      </c>
      <c r="J8" s="10">
        <v>5</v>
      </c>
    </row>
    <row r="9" spans="1:10" ht="15" customHeight="1">
      <c r="A9" s="19"/>
      <c r="B9" s="19"/>
      <c r="C9" s="1">
        <v>3</v>
      </c>
      <c r="D9" s="1" t="s">
        <v>64</v>
      </c>
      <c r="E9" s="12" t="s">
        <v>65</v>
      </c>
      <c r="F9" s="2">
        <v>0.001388888888888889</v>
      </c>
      <c r="G9" s="9">
        <v>0.0006944444444444445</v>
      </c>
      <c r="H9" s="9">
        <v>0.013573148148148147</v>
      </c>
      <c r="I9" s="7">
        <f t="shared" si="0"/>
        <v>0.011489814814814814</v>
      </c>
      <c r="J9" s="10">
        <v>6</v>
      </c>
    </row>
    <row r="10" spans="1:10" ht="15" customHeight="1">
      <c r="A10" s="19"/>
      <c r="B10" s="19"/>
      <c r="C10" s="1">
        <v>8</v>
      </c>
      <c r="D10" s="1" t="s">
        <v>8</v>
      </c>
      <c r="E10" s="37" t="s">
        <v>66</v>
      </c>
      <c r="F10" s="2">
        <v>0.004861111111111111</v>
      </c>
      <c r="G10" s="9">
        <v>0.0006944444444444445</v>
      </c>
      <c r="H10" s="9">
        <v>0.017132060185185184</v>
      </c>
      <c r="I10" s="7">
        <f t="shared" si="0"/>
        <v>0.011576504629629628</v>
      </c>
      <c r="J10" s="10">
        <v>7</v>
      </c>
    </row>
    <row r="11" spans="1:10" ht="15" customHeight="1">
      <c r="A11" s="19"/>
      <c r="B11" s="19"/>
      <c r="C11" s="1">
        <v>4</v>
      </c>
      <c r="D11" s="1" t="s">
        <v>6</v>
      </c>
      <c r="E11" s="12" t="s">
        <v>67</v>
      </c>
      <c r="F11" s="2">
        <v>0.0020833333333333333</v>
      </c>
      <c r="G11" s="9">
        <v>0.0006597222222222221</v>
      </c>
      <c r="H11" s="9">
        <v>0.014342592592592593</v>
      </c>
      <c r="I11" s="7">
        <f t="shared" si="0"/>
        <v>0.011599537037037037</v>
      </c>
      <c r="J11" s="10">
        <v>8</v>
      </c>
    </row>
    <row r="12" spans="1:10" ht="15" customHeight="1">
      <c r="A12" s="19"/>
      <c r="B12" s="19"/>
      <c r="C12" s="1">
        <v>11</v>
      </c>
      <c r="D12" s="1" t="s">
        <v>10</v>
      </c>
      <c r="E12" s="12" t="s">
        <v>68</v>
      </c>
      <c r="F12" s="2">
        <v>0.006944444444444444</v>
      </c>
      <c r="G12" s="9">
        <v>0.0006828703703703703</v>
      </c>
      <c r="H12" s="9">
        <v>0.01925636574074074</v>
      </c>
      <c r="I12" s="7">
        <f t="shared" si="0"/>
        <v>0.011629050925925925</v>
      </c>
      <c r="J12" s="10">
        <v>9</v>
      </c>
    </row>
    <row r="13" spans="1:10" ht="15" customHeight="1">
      <c r="A13" s="19"/>
      <c r="B13" s="19"/>
      <c r="C13" s="1">
        <v>9</v>
      </c>
      <c r="D13" s="1" t="s">
        <v>9</v>
      </c>
      <c r="E13" s="12" t="s">
        <v>69</v>
      </c>
      <c r="F13" s="2">
        <v>0.005555555555555556</v>
      </c>
      <c r="G13" s="9">
        <v>0</v>
      </c>
      <c r="H13" s="9">
        <v>0</v>
      </c>
      <c r="I13" s="7" t="s">
        <v>22</v>
      </c>
      <c r="J13" s="10">
        <v>10</v>
      </c>
    </row>
    <row r="14" spans="1:10" ht="15" customHeight="1">
      <c r="A14" s="20"/>
      <c r="B14" s="20"/>
      <c r="C14" s="1">
        <v>7</v>
      </c>
      <c r="D14" s="1" t="s">
        <v>70</v>
      </c>
      <c r="E14" s="38" t="s">
        <v>71</v>
      </c>
      <c r="F14" s="2">
        <v>0.004166666666666667</v>
      </c>
      <c r="G14" s="9">
        <v>0</v>
      </c>
      <c r="H14" s="9">
        <v>0</v>
      </c>
      <c r="I14" s="7" t="s">
        <v>22</v>
      </c>
      <c r="J14" s="10">
        <v>11</v>
      </c>
    </row>
    <row r="15" spans="1:10" ht="15" customHeight="1">
      <c r="A15" s="39"/>
      <c r="B15" s="39"/>
      <c r="C15" s="1"/>
      <c r="D15" s="1"/>
      <c r="E15" s="1"/>
      <c r="F15" s="2"/>
      <c r="G15" s="9"/>
      <c r="H15" s="9"/>
      <c r="I15" s="7"/>
      <c r="J15" s="10"/>
    </row>
    <row r="16" spans="1:10" ht="15" customHeight="1">
      <c r="A16" s="40" t="s">
        <v>72</v>
      </c>
      <c r="B16" s="40" t="s">
        <v>1</v>
      </c>
      <c r="C16" s="1">
        <v>12</v>
      </c>
      <c r="D16" s="1" t="s">
        <v>11</v>
      </c>
      <c r="E16" s="12" t="s">
        <v>73</v>
      </c>
      <c r="F16" s="2">
        <v>0.007638888888888889</v>
      </c>
      <c r="G16" s="9">
        <v>0.0006828703703703703</v>
      </c>
      <c r="H16" s="9">
        <v>0.02019849537037037</v>
      </c>
      <c r="I16" s="7">
        <f>H16-G16-F16</f>
        <v>0.011876736111111109</v>
      </c>
      <c r="J16" s="10">
        <v>1</v>
      </c>
    </row>
    <row r="17" spans="1:10" ht="15" customHeight="1">
      <c r="A17" s="41"/>
      <c r="B17" s="41"/>
      <c r="C17" s="1">
        <v>14</v>
      </c>
      <c r="D17" s="1" t="s">
        <v>12</v>
      </c>
      <c r="E17" s="12" t="s">
        <v>74</v>
      </c>
      <c r="F17" s="2">
        <v>0.009027777777777779</v>
      </c>
      <c r="G17" s="9">
        <v>0.0007523148148148147</v>
      </c>
      <c r="H17" s="9">
        <v>0.021720486111111114</v>
      </c>
      <c r="I17" s="7">
        <f>H17-G17-F17</f>
        <v>0.011940393518518522</v>
      </c>
      <c r="J17" s="10">
        <v>2</v>
      </c>
    </row>
    <row r="18" spans="1:10" ht="15" customHeight="1">
      <c r="A18" s="41"/>
      <c r="B18" s="41"/>
      <c r="C18" s="1">
        <v>15</v>
      </c>
      <c r="D18" s="1" t="s">
        <v>13</v>
      </c>
      <c r="E18" s="12" t="s">
        <v>75</v>
      </c>
      <c r="F18" s="2">
        <v>0.009722222222222222</v>
      </c>
      <c r="G18" s="9">
        <v>0.0006712962962962962</v>
      </c>
      <c r="H18" s="9">
        <v>0.022577083333333334</v>
      </c>
      <c r="I18" s="7">
        <f>H18-G18-F18</f>
        <v>0.012183564814814817</v>
      </c>
      <c r="J18" s="10">
        <v>3</v>
      </c>
    </row>
    <row r="19" spans="1:10" ht="15" customHeight="1">
      <c r="A19" s="42"/>
      <c r="B19" s="42"/>
      <c r="C19" s="1">
        <v>13</v>
      </c>
      <c r="D19" s="1" t="s">
        <v>76</v>
      </c>
      <c r="E19" s="12" t="s">
        <v>77</v>
      </c>
      <c r="F19" s="2">
        <v>0.008333333333333333</v>
      </c>
      <c r="G19" s="9">
        <v>0.0006944444444444445</v>
      </c>
      <c r="H19" s="9">
        <v>0.021563078703703706</v>
      </c>
      <c r="I19" s="7">
        <f>H19-G19-F19</f>
        <v>0.012535300925925927</v>
      </c>
      <c r="J19" s="10">
        <v>4</v>
      </c>
    </row>
    <row r="20" spans="1:10" ht="19.5">
      <c r="A20" s="39"/>
      <c r="B20" s="39"/>
      <c r="C20" s="1"/>
      <c r="D20" s="1"/>
      <c r="E20" s="1"/>
      <c r="F20" s="2"/>
      <c r="G20" s="9"/>
      <c r="H20" s="9"/>
      <c r="I20" s="7"/>
      <c r="J20" s="10"/>
    </row>
    <row r="21" spans="1:10" ht="15" customHeight="1">
      <c r="A21" s="40" t="s">
        <v>56</v>
      </c>
      <c r="B21" s="40" t="s">
        <v>2</v>
      </c>
      <c r="C21" s="1">
        <v>16</v>
      </c>
      <c r="D21" s="1" t="s">
        <v>4</v>
      </c>
      <c r="E21" s="12" t="s">
        <v>78</v>
      </c>
      <c r="F21" s="2">
        <v>0.010416666666666666</v>
      </c>
      <c r="G21" s="9">
        <v>0.000625</v>
      </c>
      <c r="H21" s="9">
        <v>0.023691550925925925</v>
      </c>
      <c r="I21" s="7">
        <f>H21-G21-F21</f>
        <v>0.012649884259259258</v>
      </c>
      <c r="J21" s="10">
        <v>1</v>
      </c>
    </row>
    <row r="22" spans="1:10" ht="15.75" customHeight="1" thickBot="1">
      <c r="A22" s="42"/>
      <c r="B22" s="42"/>
      <c r="C22" s="1">
        <v>17</v>
      </c>
      <c r="D22" s="1" t="s">
        <v>5</v>
      </c>
      <c r="E22" s="43" t="s">
        <v>79</v>
      </c>
      <c r="F22" s="2">
        <v>0.011111111111111112</v>
      </c>
      <c r="G22" s="9">
        <v>0</v>
      </c>
      <c r="H22" s="9">
        <v>0</v>
      </c>
      <c r="I22" s="7" t="s">
        <v>22</v>
      </c>
      <c r="J22" s="10">
        <v>2</v>
      </c>
    </row>
    <row r="23" spans="1:10" ht="19.5">
      <c r="A23" s="39"/>
      <c r="B23" s="39"/>
      <c r="C23" s="1"/>
      <c r="D23" s="1"/>
      <c r="E23" s="1"/>
      <c r="F23" s="2"/>
      <c r="G23" s="9"/>
      <c r="H23" s="9"/>
      <c r="I23" s="7"/>
      <c r="J23" s="10"/>
    </row>
    <row r="24" spans="1:10" ht="15" customHeight="1">
      <c r="A24" s="40" t="s">
        <v>72</v>
      </c>
      <c r="B24" s="40" t="s">
        <v>80</v>
      </c>
      <c r="C24" s="1">
        <v>20</v>
      </c>
      <c r="D24" s="1" t="s">
        <v>70</v>
      </c>
      <c r="E24" s="44" t="s">
        <v>81</v>
      </c>
      <c r="F24" s="2">
        <v>0.013194444444444444</v>
      </c>
      <c r="G24" s="9">
        <v>0.0008680555555555555</v>
      </c>
      <c r="H24" s="9">
        <v>0.02532314814814815</v>
      </c>
      <c r="I24" s="7">
        <f>H24-G24-F24</f>
        <v>0.01126064814814815</v>
      </c>
      <c r="J24" s="10">
        <v>1</v>
      </c>
    </row>
    <row r="25" spans="1:10" ht="15" customHeight="1">
      <c r="A25" s="41"/>
      <c r="B25" s="41"/>
      <c r="C25" s="1">
        <v>18</v>
      </c>
      <c r="D25" s="1" t="s">
        <v>82</v>
      </c>
      <c r="E25" s="12" t="s">
        <v>83</v>
      </c>
      <c r="F25" s="2">
        <v>0.011805555555555555</v>
      </c>
      <c r="G25" s="9">
        <v>0.0007175925925925927</v>
      </c>
      <c r="H25" s="9">
        <v>0.024390046296296295</v>
      </c>
      <c r="I25" s="7">
        <f>H25-G25-F25</f>
        <v>0.011866898148148147</v>
      </c>
      <c r="J25" s="10">
        <v>2</v>
      </c>
    </row>
    <row r="26" spans="1:10" ht="15" customHeight="1">
      <c r="A26" s="42"/>
      <c r="B26" s="42"/>
      <c r="C26" s="1">
        <v>19</v>
      </c>
      <c r="D26" s="1" t="s">
        <v>76</v>
      </c>
      <c r="E26" s="45" t="s">
        <v>84</v>
      </c>
      <c r="F26" s="2">
        <v>0.012499999999999999</v>
      </c>
      <c r="G26" s="9">
        <v>0.0006944444444444445</v>
      </c>
      <c r="H26" s="9">
        <v>0.02515138888888889</v>
      </c>
      <c r="I26" s="7">
        <f>H26-G26-F26</f>
        <v>0.011956944444444445</v>
      </c>
      <c r="J26" s="10">
        <v>3</v>
      </c>
    </row>
    <row r="27" spans="1:10" ht="19.5">
      <c r="A27" s="39"/>
      <c r="B27" s="39"/>
      <c r="C27" s="1"/>
      <c r="D27" s="1"/>
      <c r="E27" s="1"/>
      <c r="F27" s="2"/>
      <c r="G27" s="9"/>
      <c r="H27" s="9"/>
      <c r="I27" s="7"/>
      <c r="J27" s="10"/>
    </row>
    <row r="28" spans="1:10" ht="15" customHeight="1">
      <c r="A28" s="40" t="s">
        <v>0</v>
      </c>
      <c r="B28" s="40" t="s">
        <v>80</v>
      </c>
      <c r="C28" s="1">
        <v>21</v>
      </c>
      <c r="D28" s="1" t="s">
        <v>57</v>
      </c>
      <c r="E28" s="46" t="s">
        <v>85</v>
      </c>
      <c r="F28" s="2">
        <v>0.013888888888888888</v>
      </c>
      <c r="G28" s="9">
        <v>0.000636574074074074</v>
      </c>
      <c r="H28" s="9">
        <v>0.026185300925925928</v>
      </c>
      <c r="I28" s="7">
        <f>H28-G28-F28</f>
        <v>0.011659837962962966</v>
      </c>
      <c r="J28" s="10">
        <v>1</v>
      </c>
    </row>
    <row r="29" spans="1:10" ht="15" customHeight="1">
      <c r="A29" s="41"/>
      <c r="B29" s="41"/>
      <c r="C29" s="47">
        <v>23</v>
      </c>
      <c r="D29" s="1" t="s">
        <v>62</v>
      </c>
      <c r="E29" s="46" t="s">
        <v>86</v>
      </c>
      <c r="F29" s="2">
        <v>0.015277777777777777</v>
      </c>
      <c r="G29" s="9">
        <v>0.0006712962962962962</v>
      </c>
      <c r="H29" s="9">
        <v>0.028164004629629633</v>
      </c>
      <c r="I29" s="7">
        <f>H29-G29-F29</f>
        <v>0.01221493055555556</v>
      </c>
      <c r="J29" s="10">
        <v>2</v>
      </c>
    </row>
    <row r="30" spans="1:10" ht="15" customHeight="1">
      <c r="A30" s="41"/>
      <c r="B30" s="41"/>
      <c r="C30" s="47">
        <v>24</v>
      </c>
      <c r="D30" s="1" t="s">
        <v>8</v>
      </c>
      <c r="E30" s="46" t="s">
        <v>87</v>
      </c>
      <c r="F30" s="2">
        <v>0.015972222222222224</v>
      </c>
      <c r="G30" s="9">
        <v>0.0006481481481481481</v>
      </c>
      <c r="H30" s="9">
        <v>0.029444444444444443</v>
      </c>
      <c r="I30" s="7">
        <f>H30-G30-F30</f>
        <v>0.012824074074074071</v>
      </c>
      <c r="J30" s="10">
        <v>3</v>
      </c>
    </row>
    <row r="31" spans="1:10" ht="15" customHeight="1">
      <c r="A31" s="41"/>
      <c r="B31" s="41"/>
      <c r="C31" s="47">
        <v>25</v>
      </c>
      <c r="D31" s="1" t="s">
        <v>70</v>
      </c>
      <c r="E31" s="48" t="s">
        <v>88</v>
      </c>
      <c r="F31" s="2">
        <v>0.016666666666666666</v>
      </c>
      <c r="G31" s="9">
        <v>0.0006481481481481481</v>
      </c>
      <c r="H31" s="9">
        <v>0.031380902777777775</v>
      </c>
      <c r="I31" s="7">
        <f>H31-G31-F31</f>
        <v>0.01406608796296296</v>
      </c>
      <c r="J31" s="10">
        <v>4</v>
      </c>
    </row>
    <row r="32" spans="1:10" ht="15.75" customHeight="1" thickBot="1">
      <c r="A32" s="42"/>
      <c r="B32" s="42"/>
      <c r="C32" s="47">
        <v>22</v>
      </c>
      <c r="D32" s="1" t="s">
        <v>76</v>
      </c>
      <c r="E32" s="49" t="s">
        <v>89</v>
      </c>
      <c r="F32" s="2">
        <v>0.014583333333333332</v>
      </c>
      <c r="G32" s="50">
        <v>0</v>
      </c>
      <c r="H32" s="9">
        <v>0</v>
      </c>
      <c r="I32" s="7" t="s">
        <v>22</v>
      </c>
      <c r="J32" s="10">
        <v>5</v>
      </c>
    </row>
    <row r="34" ht="15">
      <c r="F34" t="s">
        <v>33</v>
      </c>
    </row>
  </sheetData>
  <sheetProtection/>
  <mergeCells count="18">
    <mergeCell ref="A28:A32"/>
    <mergeCell ref="B28:B32"/>
    <mergeCell ref="A21:A22"/>
    <mergeCell ref="B21:B22"/>
    <mergeCell ref="A24:A26"/>
    <mergeCell ref="B24:B26"/>
    <mergeCell ref="A4:A14"/>
    <mergeCell ref="B4:B14"/>
    <mergeCell ref="A16:A19"/>
    <mergeCell ref="B16:B19"/>
    <mergeCell ref="E1:E3"/>
    <mergeCell ref="F1:H1"/>
    <mergeCell ref="I1:I3"/>
    <mergeCell ref="J1:J3"/>
    <mergeCell ref="A1:A3"/>
    <mergeCell ref="B1:B3"/>
    <mergeCell ref="C1:C3"/>
    <mergeCell ref="D1:D3"/>
  </mergeCells>
  <printOptions/>
  <pageMargins left="0.1968503937007874" right="0.15748031496062992" top="0.35433070866141736" bottom="0.35433070866141736" header="0.31496062992125984" footer="0.31496062992125984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3"/>
  <sheetViews>
    <sheetView zoomScalePageLayoutView="0" workbookViewId="0" topLeftCell="A1">
      <selection activeCell="A1" sqref="A1:A3"/>
    </sheetView>
  </sheetViews>
  <sheetFormatPr defaultColWidth="9.140625" defaultRowHeight="15"/>
  <cols>
    <col min="1" max="1" width="10.421875" style="0" customWidth="1"/>
    <col min="2" max="2" width="11.57421875" style="0" customWidth="1"/>
    <col min="3" max="3" width="6.28125" style="0" customWidth="1"/>
    <col min="4" max="4" width="7.7109375" style="0" customWidth="1"/>
    <col min="5" max="5" width="23.7109375" style="0" customWidth="1"/>
    <col min="6" max="6" width="13.57421875" style="0" customWidth="1"/>
    <col min="7" max="7" width="15.00390625" style="0" customWidth="1"/>
    <col min="8" max="8" width="13.57421875" style="0" customWidth="1"/>
    <col min="9" max="9" width="13.00390625" style="0" customWidth="1"/>
    <col min="10" max="10" width="13.28125" style="0" customWidth="1"/>
    <col min="11" max="11" width="11.140625" style="3" customWidth="1"/>
    <col min="12" max="12" width="14.57421875" style="0" customWidth="1"/>
  </cols>
  <sheetData>
    <row r="1" spans="1:12" ht="15" customHeight="1">
      <c r="A1" s="28" t="s">
        <v>24</v>
      </c>
      <c r="B1" s="28" t="s">
        <v>25</v>
      </c>
      <c r="C1" s="28" t="s">
        <v>23</v>
      </c>
      <c r="D1" s="17" t="s">
        <v>3</v>
      </c>
      <c r="E1" s="29" t="s">
        <v>34</v>
      </c>
      <c r="F1" s="22" t="s">
        <v>14</v>
      </c>
      <c r="G1" s="23"/>
      <c r="H1" s="23"/>
      <c r="I1" s="23"/>
      <c r="J1" s="23"/>
      <c r="K1" s="21" t="s">
        <v>21</v>
      </c>
      <c r="L1" s="68" t="s">
        <v>26</v>
      </c>
    </row>
    <row r="2" spans="1:12" ht="15">
      <c r="A2" s="17"/>
      <c r="B2" s="17"/>
      <c r="C2" s="28"/>
      <c r="D2" s="17"/>
      <c r="E2" s="30"/>
      <c r="F2" s="4" t="s">
        <v>15</v>
      </c>
      <c r="G2" s="4" t="s">
        <v>17</v>
      </c>
      <c r="H2" s="4" t="s">
        <v>17</v>
      </c>
      <c r="I2" s="4" t="s">
        <v>17</v>
      </c>
      <c r="J2" s="4" t="s">
        <v>19</v>
      </c>
      <c r="K2" s="21"/>
      <c r="L2" s="24"/>
    </row>
    <row r="3" spans="1:12" ht="15">
      <c r="A3" s="17"/>
      <c r="B3" s="17"/>
      <c r="C3" s="28"/>
      <c r="D3" s="17"/>
      <c r="E3" s="31"/>
      <c r="F3" s="5" t="s">
        <v>16</v>
      </c>
      <c r="G3" s="6" t="s">
        <v>18</v>
      </c>
      <c r="H3" s="6" t="s">
        <v>20</v>
      </c>
      <c r="I3" s="6" t="s">
        <v>90</v>
      </c>
      <c r="J3" s="5" t="s">
        <v>91</v>
      </c>
      <c r="K3" s="21"/>
      <c r="L3" s="24"/>
    </row>
    <row r="4" spans="1:12" ht="15" customHeight="1">
      <c r="A4" s="18" t="s">
        <v>0</v>
      </c>
      <c r="B4" s="18" t="s">
        <v>92</v>
      </c>
      <c r="C4" s="1">
        <v>3</v>
      </c>
      <c r="D4" s="1" t="s">
        <v>11</v>
      </c>
      <c r="E4" s="1" t="s">
        <v>93</v>
      </c>
      <c r="F4" s="2">
        <v>0.0006944444444444445</v>
      </c>
      <c r="G4" s="9">
        <v>0.0006712962962962962</v>
      </c>
      <c r="H4" s="9">
        <v>0.0006944444444444445</v>
      </c>
      <c r="I4" s="9">
        <v>0.0006828703703703703</v>
      </c>
      <c r="J4" s="9">
        <v>0.026060995370370373</v>
      </c>
      <c r="K4" s="7">
        <f>J4-I4-H4-G4-F4</f>
        <v>0.023317939814814816</v>
      </c>
      <c r="L4" s="51">
        <v>1</v>
      </c>
    </row>
    <row r="5" spans="1:12" ht="15" customHeight="1">
      <c r="A5" s="19"/>
      <c r="B5" s="19"/>
      <c r="C5" s="1">
        <v>2</v>
      </c>
      <c r="D5" s="1" t="s">
        <v>70</v>
      </c>
      <c r="E5" s="1" t="s">
        <v>94</v>
      </c>
      <c r="F5" s="2">
        <v>0</v>
      </c>
      <c r="G5" s="8">
        <v>0.0006481481481481481</v>
      </c>
      <c r="H5" s="8">
        <v>0.0006828703703703703</v>
      </c>
      <c r="I5" s="8">
        <v>0.0006481481481481481</v>
      </c>
      <c r="J5" s="8">
        <v>0.025677777777777775</v>
      </c>
      <c r="K5" s="7">
        <f>J5-I5-H5-G5-F5</f>
        <v>0.023698611111111108</v>
      </c>
      <c r="L5" s="51">
        <v>2</v>
      </c>
    </row>
    <row r="6" spans="1:12" ht="15" customHeight="1">
      <c r="A6" s="20"/>
      <c r="B6" s="20"/>
      <c r="C6" s="16">
        <v>1</v>
      </c>
      <c r="D6" s="1" t="s">
        <v>27</v>
      </c>
      <c r="E6" s="1" t="s">
        <v>95</v>
      </c>
      <c r="F6" s="52"/>
      <c r="G6" s="52"/>
      <c r="H6" s="52"/>
      <c r="I6" s="52"/>
      <c r="J6" s="52"/>
      <c r="K6" s="15" t="s">
        <v>22</v>
      </c>
      <c r="L6" s="53">
        <v>3</v>
      </c>
    </row>
    <row r="7" spans="1:12" ht="19.5">
      <c r="A7" s="39"/>
      <c r="B7" s="39"/>
      <c r="C7" s="1"/>
      <c r="D7" s="1"/>
      <c r="E7" s="1"/>
      <c r="F7" s="2"/>
      <c r="G7" s="9"/>
      <c r="H7" s="9"/>
      <c r="I7" s="9"/>
      <c r="J7" s="9"/>
      <c r="K7" s="7"/>
      <c r="L7" s="51"/>
    </row>
    <row r="8" spans="1:12" ht="15" customHeight="1">
      <c r="A8" s="40" t="s">
        <v>0</v>
      </c>
      <c r="B8" s="40" t="s">
        <v>96</v>
      </c>
      <c r="C8" s="1">
        <v>4</v>
      </c>
      <c r="D8" s="1" t="s">
        <v>12</v>
      </c>
      <c r="E8" s="1" t="s">
        <v>97</v>
      </c>
      <c r="F8" s="2">
        <v>0.001388888888888889</v>
      </c>
      <c r="G8" s="9">
        <v>0.0006712962962962962</v>
      </c>
      <c r="H8" s="9">
        <v>0.0007407407407407407</v>
      </c>
      <c r="I8" s="9">
        <v>0.0006828703703703703</v>
      </c>
      <c r="J8" s="9">
        <v>0.025880555555555556</v>
      </c>
      <c r="K8" s="7">
        <f aca="true" t="shared" si="0" ref="K8:K15">J8-I8-H8-G8-F8</f>
        <v>0.022396759259259262</v>
      </c>
      <c r="L8" s="51">
        <v>1</v>
      </c>
    </row>
    <row r="9" spans="1:12" ht="15" customHeight="1">
      <c r="A9" s="41"/>
      <c r="B9" s="41"/>
      <c r="C9" s="1">
        <v>5</v>
      </c>
      <c r="D9" s="1" t="s">
        <v>76</v>
      </c>
      <c r="E9" s="1" t="s">
        <v>98</v>
      </c>
      <c r="F9" s="2">
        <v>0.0020833333333333333</v>
      </c>
      <c r="G9" s="9">
        <v>0.0006712962962962962</v>
      </c>
      <c r="H9" s="9">
        <v>0.0006944444444444445</v>
      </c>
      <c r="I9" s="9">
        <v>0.0006597222222222221</v>
      </c>
      <c r="J9" s="9">
        <v>0.026544907407407406</v>
      </c>
      <c r="K9" s="7">
        <f t="shared" si="0"/>
        <v>0.02243611111111111</v>
      </c>
      <c r="L9" s="51">
        <v>2</v>
      </c>
    </row>
    <row r="10" spans="1:12" ht="15" customHeight="1">
      <c r="A10" s="41"/>
      <c r="B10" s="41"/>
      <c r="C10" s="1">
        <v>6</v>
      </c>
      <c r="D10" s="1" t="s">
        <v>6</v>
      </c>
      <c r="E10" s="1" t="s">
        <v>99</v>
      </c>
      <c r="F10" s="2">
        <v>0.002777777777777778</v>
      </c>
      <c r="G10" s="9">
        <v>0.0006134259259259259</v>
      </c>
      <c r="H10" s="9">
        <v>0.000625</v>
      </c>
      <c r="I10" s="9">
        <v>0.000636574074074074</v>
      </c>
      <c r="J10" s="9">
        <v>0.028139004629629632</v>
      </c>
      <c r="K10" s="7">
        <f t="shared" si="0"/>
        <v>0.023486226851851852</v>
      </c>
      <c r="L10" s="51">
        <v>3</v>
      </c>
    </row>
    <row r="11" spans="1:12" ht="15" customHeight="1">
      <c r="A11" s="41"/>
      <c r="B11" s="41"/>
      <c r="C11" s="1">
        <v>9</v>
      </c>
      <c r="D11" s="1" t="s">
        <v>11</v>
      </c>
      <c r="E11" s="1" t="s">
        <v>100</v>
      </c>
      <c r="F11" s="2">
        <v>0.004861111111111111</v>
      </c>
      <c r="G11" s="9">
        <v>0.0006712962962962962</v>
      </c>
      <c r="H11" s="9">
        <v>0.0007060185185185185</v>
      </c>
      <c r="I11" s="9">
        <v>0.000636574074074074</v>
      </c>
      <c r="J11" s="9">
        <v>0.030533796296296295</v>
      </c>
      <c r="K11" s="7">
        <f t="shared" si="0"/>
        <v>0.023658796296296296</v>
      </c>
      <c r="L11" s="51">
        <v>4</v>
      </c>
    </row>
    <row r="12" spans="1:12" ht="15" customHeight="1">
      <c r="A12" s="41"/>
      <c r="B12" s="41"/>
      <c r="C12" s="1">
        <v>7</v>
      </c>
      <c r="D12" s="1" t="s">
        <v>13</v>
      </c>
      <c r="E12" s="1" t="s">
        <v>101</v>
      </c>
      <c r="F12" s="2">
        <v>0.003472222222222222</v>
      </c>
      <c r="G12" s="9">
        <v>0.0005902777777777778</v>
      </c>
      <c r="H12" s="9">
        <v>0.0006597222222222221</v>
      </c>
      <c r="I12" s="9">
        <v>0.0006481481481481481</v>
      </c>
      <c r="J12" s="9">
        <v>0.029148842592592594</v>
      </c>
      <c r="K12" s="7">
        <f t="shared" si="0"/>
        <v>0.02377847222222223</v>
      </c>
      <c r="L12" s="51">
        <v>5</v>
      </c>
    </row>
    <row r="13" spans="1:12" ht="15" customHeight="1">
      <c r="A13" s="41"/>
      <c r="B13" s="41"/>
      <c r="C13" s="1">
        <v>11</v>
      </c>
      <c r="D13" s="1" t="s">
        <v>82</v>
      </c>
      <c r="E13" s="1" t="s">
        <v>102</v>
      </c>
      <c r="F13" s="2">
        <v>0.0062499999999999995</v>
      </c>
      <c r="G13" s="9">
        <v>0.0006712962962962962</v>
      </c>
      <c r="H13" s="9">
        <v>0.0006944444444444445</v>
      </c>
      <c r="I13" s="9">
        <v>0.0006828703703703703</v>
      </c>
      <c r="J13" s="9">
        <v>0.03233784722222222</v>
      </c>
      <c r="K13" s="7">
        <f t="shared" si="0"/>
        <v>0.024039236111111115</v>
      </c>
      <c r="L13" s="51">
        <v>6</v>
      </c>
    </row>
    <row r="14" spans="1:12" ht="15" customHeight="1">
      <c r="A14" s="41"/>
      <c r="B14" s="41"/>
      <c r="C14" s="1">
        <v>8</v>
      </c>
      <c r="D14" s="1" t="s">
        <v>9</v>
      </c>
      <c r="E14" s="1" t="s">
        <v>103</v>
      </c>
      <c r="F14" s="2">
        <v>0.004166666666666667</v>
      </c>
      <c r="G14" s="9">
        <v>0.0006597222222222221</v>
      </c>
      <c r="H14" s="9">
        <v>0.0006944444444444445</v>
      </c>
      <c r="I14" s="9">
        <v>0.0006712962962962962</v>
      </c>
      <c r="J14" s="9">
        <v>0.03055208333333333</v>
      </c>
      <c r="K14" s="7">
        <f t="shared" si="0"/>
        <v>0.024359953703703703</v>
      </c>
      <c r="L14" s="51">
        <v>7</v>
      </c>
    </row>
    <row r="15" spans="1:12" ht="15" customHeight="1">
      <c r="A15" s="42"/>
      <c r="B15" s="42"/>
      <c r="C15" s="1">
        <v>10</v>
      </c>
      <c r="D15" s="1" t="s">
        <v>31</v>
      </c>
      <c r="E15" s="1" t="s">
        <v>104</v>
      </c>
      <c r="F15" s="2">
        <v>0.005555555555555556</v>
      </c>
      <c r="G15" s="9">
        <v>0.0006597222222222221</v>
      </c>
      <c r="H15" s="9">
        <v>0.0006944444444444445</v>
      </c>
      <c r="I15" s="9">
        <v>0.000787037037037037</v>
      </c>
      <c r="J15" s="9">
        <v>0.03461145833333333</v>
      </c>
      <c r="K15" s="7">
        <f t="shared" si="0"/>
        <v>0.026914699074074074</v>
      </c>
      <c r="L15" s="51">
        <v>8</v>
      </c>
    </row>
    <row r="16" spans="1:12" ht="19.5">
      <c r="A16" s="39"/>
      <c r="B16" s="39"/>
      <c r="C16" s="1"/>
      <c r="D16" s="1"/>
      <c r="E16" s="1"/>
      <c r="F16" s="2"/>
      <c r="G16" s="9"/>
      <c r="H16" s="9"/>
      <c r="I16" s="9"/>
      <c r="J16" s="9"/>
      <c r="K16" s="7"/>
      <c r="L16" s="51"/>
    </row>
    <row r="17" spans="1:12" ht="15" customHeight="1">
      <c r="A17" s="40" t="s">
        <v>0</v>
      </c>
      <c r="B17" s="40" t="s">
        <v>105</v>
      </c>
      <c r="C17" s="1">
        <v>12</v>
      </c>
      <c r="D17" s="1" t="s">
        <v>106</v>
      </c>
      <c r="E17" s="1" t="s">
        <v>107</v>
      </c>
      <c r="F17" s="2">
        <v>0.006944444444444444</v>
      </c>
      <c r="G17" s="9">
        <v>0.0006712962962962962</v>
      </c>
      <c r="H17" s="9">
        <v>0.0007060185185185185</v>
      </c>
      <c r="I17" s="9">
        <v>0.0006597222222222221</v>
      </c>
      <c r="J17" s="9">
        <v>0.03166099537037037</v>
      </c>
      <c r="K17" s="7">
        <f>J17-I17-H17-G17-F17</f>
        <v>0.02267951388888889</v>
      </c>
      <c r="L17" s="51">
        <v>1</v>
      </c>
    </row>
    <row r="18" spans="1:12" ht="15">
      <c r="A18" s="41"/>
      <c r="B18" s="41"/>
      <c r="C18" s="1">
        <v>14</v>
      </c>
      <c r="D18" s="1" t="s">
        <v>108</v>
      </c>
      <c r="E18" s="1" t="s">
        <v>109</v>
      </c>
      <c r="F18" s="2">
        <v>0.008333333333333333</v>
      </c>
      <c r="G18" s="9">
        <v>0.0006481481481481481</v>
      </c>
      <c r="H18" s="9">
        <v>0.0006828703703703703</v>
      </c>
      <c r="I18" s="9">
        <v>0.0006944444444444445</v>
      </c>
      <c r="J18" s="9">
        <v>0.03367418981481481</v>
      </c>
      <c r="K18" s="7">
        <f>J18-I18-H18-G18-F18</f>
        <v>0.023315393518518523</v>
      </c>
      <c r="L18" s="51">
        <v>2</v>
      </c>
    </row>
    <row r="19" spans="1:12" ht="15">
      <c r="A19" s="41"/>
      <c r="B19" s="41"/>
      <c r="C19" s="1">
        <v>13</v>
      </c>
      <c r="D19" s="1" t="s">
        <v>70</v>
      </c>
      <c r="E19" s="1" t="s">
        <v>110</v>
      </c>
      <c r="F19" s="2">
        <v>0.007638888888888889</v>
      </c>
      <c r="G19" s="9">
        <v>0.0006597222222222221</v>
      </c>
      <c r="H19" s="9">
        <v>0.0007060185185185185</v>
      </c>
      <c r="I19" s="9">
        <v>0.0006597222222222221</v>
      </c>
      <c r="J19" s="9">
        <v>0.03306851851851852</v>
      </c>
      <c r="K19" s="7">
        <f>J19-I19-H19-G19-F19</f>
        <v>0.02340416666666667</v>
      </c>
      <c r="L19" s="51">
        <v>3</v>
      </c>
    </row>
    <row r="20" spans="1:12" ht="15">
      <c r="A20" s="41"/>
      <c r="B20" s="41"/>
      <c r="C20" s="1">
        <v>15</v>
      </c>
      <c r="D20" s="1" t="s">
        <v>111</v>
      </c>
      <c r="E20" s="1" t="s">
        <v>112</v>
      </c>
      <c r="F20" s="2">
        <v>0.009027777777777779</v>
      </c>
      <c r="G20" s="9">
        <v>0.0006597222222222221</v>
      </c>
      <c r="H20" s="9">
        <v>0.0006944444444444445</v>
      </c>
      <c r="I20" s="9">
        <v>0.0006712962962962962</v>
      </c>
      <c r="J20" s="9">
        <v>0.03469212962962963</v>
      </c>
      <c r="K20" s="7">
        <f>J20-I20-H20-G20-F20</f>
        <v>0.02363888888888889</v>
      </c>
      <c r="L20" s="51">
        <v>4</v>
      </c>
    </row>
    <row r="21" spans="1:12" ht="15">
      <c r="A21" s="42"/>
      <c r="B21" s="42"/>
      <c r="C21" s="1">
        <v>16</v>
      </c>
      <c r="D21" s="1" t="s">
        <v>5</v>
      </c>
      <c r="E21" s="1" t="s">
        <v>113</v>
      </c>
      <c r="F21" s="2">
        <v>0.009722222222222222</v>
      </c>
      <c r="G21" s="9">
        <v>0.0007060185185185185</v>
      </c>
      <c r="H21" s="9">
        <v>0.0006944444444444445</v>
      </c>
      <c r="I21" s="9">
        <v>0.0006944444444444445</v>
      </c>
      <c r="J21" s="9">
        <v>0.0365625</v>
      </c>
      <c r="K21" s="7">
        <f>J21-I21-H21-G21-F21</f>
        <v>0.024745370370370376</v>
      </c>
      <c r="L21" s="51">
        <v>5</v>
      </c>
    </row>
    <row r="23" ht="15">
      <c r="F23" t="s">
        <v>33</v>
      </c>
    </row>
  </sheetData>
  <sheetProtection/>
  <mergeCells count="14">
    <mergeCell ref="A17:A21"/>
    <mergeCell ref="B17:B21"/>
    <mergeCell ref="A4:A6"/>
    <mergeCell ref="B4:B6"/>
    <mergeCell ref="A8:A15"/>
    <mergeCell ref="B8:B15"/>
    <mergeCell ref="E1:E3"/>
    <mergeCell ref="F1:J1"/>
    <mergeCell ref="K1:K3"/>
    <mergeCell ref="L1:L3"/>
    <mergeCell ref="A1:A3"/>
    <mergeCell ref="B1:B3"/>
    <mergeCell ref="C1:C3"/>
    <mergeCell ref="D1:D3"/>
  </mergeCells>
  <printOptions/>
  <pageMargins left="0.12" right="0.12" top="0.41" bottom="0.4" header="0.3" footer="0.3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6"/>
  <sheetViews>
    <sheetView workbookViewId="0" topLeftCell="A1">
      <selection activeCell="A1" sqref="A1:A3"/>
    </sheetView>
  </sheetViews>
  <sheetFormatPr defaultColWidth="9.140625" defaultRowHeight="15"/>
  <cols>
    <col min="1" max="1" width="10.28125" style="0" customWidth="1"/>
    <col min="2" max="2" width="11.57421875" style="0" customWidth="1"/>
    <col min="3" max="3" width="6.28125" style="0" customWidth="1"/>
    <col min="5" max="5" width="39.140625" style="0" customWidth="1"/>
    <col min="6" max="6" width="13.57421875" style="0" customWidth="1"/>
    <col min="7" max="7" width="15.00390625" style="0" customWidth="1"/>
    <col min="8" max="8" width="13.57421875" style="0" customWidth="1"/>
    <col min="9" max="9" width="13.00390625" style="0" customWidth="1"/>
    <col min="10" max="10" width="13.28125" style="0" customWidth="1"/>
    <col min="11" max="11" width="11.140625" style="3" customWidth="1"/>
    <col min="12" max="12" width="14.421875" style="0" customWidth="1"/>
  </cols>
  <sheetData>
    <row r="1" spans="1:12" ht="15" customHeight="1">
      <c r="A1" s="28" t="s">
        <v>24</v>
      </c>
      <c r="B1" s="28" t="s">
        <v>25</v>
      </c>
      <c r="C1" s="28" t="s">
        <v>23</v>
      </c>
      <c r="D1" s="17" t="s">
        <v>3</v>
      </c>
      <c r="E1" s="54" t="s">
        <v>34</v>
      </c>
      <c r="F1" s="22" t="s">
        <v>14</v>
      </c>
      <c r="G1" s="23"/>
      <c r="H1" s="23"/>
      <c r="I1" s="23"/>
      <c r="J1" s="23"/>
      <c r="K1" s="21" t="s">
        <v>21</v>
      </c>
      <c r="L1" s="68" t="s">
        <v>26</v>
      </c>
    </row>
    <row r="2" spans="1:12" ht="15">
      <c r="A2" s="17"/>
      <c r="B2" s="17"/>
      <c r="C2" s="28"/>
      <c r="D2" s="17"/>
      <c r="E2" s="55"/>
      <c r="F2" s="4" t="s">
        <v>15</v>
      </c>
      <c r="G2" s="4" t="s">
        <v>17</v>
      </c>
      <c r="H2" s="4" t="s">
        <v>17</v>
      </c>
      <c r="I2" s="4" t="s">
        <v>17</v>
      </c>
      <c r="J2" s="4" t="s">
        <v>19</v>
      </c>
      <c r="K2" s="21"/>
      <c r="L2" s="24"/>
    </row>
    <row r="3" spans="1:12" ht="15">
      <c r="A3" s="17"/>
      <c r="B3" s="17"/>
      <c r="C3" s="28"/>
      <c r="D3" s="17"/>
      <c r="E3" s="56"/>
      <c r="F3" s="5" t="s">
        <v>16</v>
      </c>
      <c r="G3" s="6" t="s">
        <v>18</v>
      </c>
      <c r="H3" s="6" t="s">
        <v>20</v>
      </c>
      <c r="I3" s="6" t="s">
        <v>90</v>
      </c>
      <c r="J3" s="5" t="s">
        <v>91</v>
      </c>
      <c r="K3" s="21"/>
      <c r="L3" s="24"/>
    </row>
    <row r="4" spans="1:12" ht="15" customHeight="1">
      <c r="A4" s="57" t="s">
        <v>72</v>
      </c>
      <c r="B4" s="57" t="s">
        <v>114</v>
      </c>
      <c r="C4" s="1">
        <v>1</v>
      </c>
      <c r="D4" s="1" t="s">
        <v>115</v>
      </c>
      <c r="E4" s="58" t="s">
        <v>116</v>
      </c>
      <c r="F4" s="2">
        <v>0</v>
      </c>
      <c r="G4" s="8">
        <v>0.0007060185185185185</v>
      </c>
      <c r="H4" s="9">
        <v>0.0006944444444444445</v>
      </c>
      <c r="I4" s="9">
        <v>0.0006944444444444445</v>
      </c>
      <c r="J4" s="8">
        <v>0.023188773148148146</v>
      </c>
      <c r="K4" s="7">
        <f>J4-I4-H4-G4-F4</f>
        <v>0.021093865740740736</v>
      </c>
      <c r="L4" s="10">
        <v>1</v>
      </c>
    </row>
    <row r="5" spans="1:12" ht="15">
      <c r="A5" s="59"/>
      <c r="B5" s="59"/>
      <c r="C5" s="1">
        <v>2</v>
      </c>
      <c r="D5" s="1" t="s">
        <v>117</v>
      </c>
      <c r="E5" s="37" t="s">
        <v>118</v>
      </c>
      <c r="F5" s="2">
        <v>0.0006944444444444445</v>
      </c>
      <c r="G5" s="9">
        <v>0.0006944444444444445</v>
      </c>
      <c r="H5" s="9">
        <v>0.0006828703703703703</v>
      </c>
      <c r="I5" s="9">
        <v>0.0007060185185185185</v>
      </c>
      <c r="J5" s="9">
        <v>0.024891898148148146</v>
      </c>
      <c r="K5" s="7">
        <f>J5-I5-H5-G5-F5</f>
        <v>0.022114120370370364</v>
      </c>
      <c r="L5" s="10">
        <v>2</v>
      </c>
    </row>
    <row r="6" spans="1:12" ht="15">
      <c r="A6" s="60"/>
      <c r="B6" s="60"/>
      <c r="C6" s="1">
        <v>3</v>
      </c>
      <c r="D6" s="1" t="s">
        <v>119</v>
      </c>
      <c r="E6" s="38" t="s">
        <v>120</v>
      </c>
      <c r="F6" s="2">
        <v>0.001388888888888889</v>
      </c>
      <c r="G6" s="9">
        <v>0.0006828703703703703</v>
      </c>
      <c r="H6" s="9">
        <v>0.0006712962962962962</v>
      </c>
      <c r="I6" s="9">
        <v>0.0006712962962962962</v>
      </c>
      <c r="J6" s="9">
        <v>0.026317708333333332</v>
      </c>
      <c r="K6" s="7">
        <f>J6-I6-H6-G6-F6</f>
        <v>0.022903356481481483</v>
      </c>
      <c r="L6" s="10">
        <v>3</v>
      </c>
    </row>
    <row r="7" spans="1:12" ht="15">
      <c r="A7" s="61"/>
      <c r="B7" s="61"/>
      <c r="C7" s="1"/>
      <c r="D7" s="1"/>
      <c r="E7" s="1"/>
      <c r="F7" s="2"/>
      <c r="G7" s="9"/>
      <c r="H7" s="9"/>
      <c r="I7" s="9"/>
      <c r="J7" s="9"/>
      <c r="K7" s="7"/>
      <c r="L7" s="10"/>
    </row>
    <row r="8" spans="1:12" ht="15" customHeight="1">
      <c r="A8" s="57" t="s">
        <v>72</v>
      </c>
      <c r="B8" s="57" t="s">
        <v>121</v>
      </c>
      <c r="C8" s="1">
        <v>4</v>
      </c>
      <c r="D8" s="1" t="s">
        <v>108</v>
      </c>
      <c r="E8" s="37" t="s">
        <v>122</v>
      </c>
      <c r="F8" s="2">
        <v>0.0020833333333333333</v>
      </c>
      <c r="G8" s="8">
        <v>0.0007175925925925927</v>
      </c>
      <c r="H8" s="9">
        <v>0.0007060185185185185</v>
      </c>
      <c r="I8" s="9">
        <v>0.0006597222222222221</v>
      </c>
      <c r="J8" s="9">
        <v>0.025825925925925922</v>
      </c>
      <c r="K8" s="7">
        <f aca="true" t="shared" si="0" ref="K8:K14">J8-I8-H8-G8-F8</f>
        <v>0.021659259259259257</v>
      </c>
      <c r="L8" s="10">
        <v>1</v>
      </c>
    </row>
    <row r="9" spans="1:12" ht="15">
      <c r="A9" s="59"/>
      <c r="B9" s="59"/>
      <c r="C9" s="1">
        <v>6</v>
      </c>
      <c r="D9" s="1" t="s">
        <v>4</v>
      </c>
      <c r="E9" s="37" t="s">
        <v>123</v>
      </c>
      <c r="F9" s="2">
        <v>0.003472222222222222</v>
      </c>
      <c r="G9" s="8">
        <v>0.000787037037037037</v>
      </c>
      <c r="H9" s="9">
        <v>0.000625</v>
      </c>
      <c r="I9" s="9">
        <v>0.000636574074074074</v>
      </c>
      <c r="J9" s="9">
        <v>0.028405324074074076</v>
      </c>
      <c r="K9" s="7">
        <f t="shared" si="0"/>
        <v>0.02288449074074074</v>
      </c>
      <c r="L9" s="10">
        <v>2</v>
      </c>
    </row>
    <row r="10" spans="1:12" ht="15">
      <c r="A10" s="59"/>
      <c r="B10" s="59"/>
      <c r="C10" s="1">
        <v>9</v>
      </c>
      <c r="D10" s="1" t="s">
        <v>12</v>
      </c>
      <c r="E10" s="37" t="s">
        <v>124</v>
      </c>
      <c r="F10" s="2">
        <v>0.005555555555555556</v>
      </c>
      <c r="G10" s="8">
        <v>0.0007060185185185185</v>
      </c>
      <c r="H10" s="9">
        <v>0.0006944444444444445</v>
      </c>
      <c r="I10" s="9">
        <v>0.0006944444444444445</v>
      </c>
      <c r="J10" s="9">
        <v>0.031338194444444446</v>
      </c>
      <c r="K10" s="7">
        <f t="shared" si="0"/>
        <v>0.02368773148148148</v>
      </c>
      <c r="L10" s="10">
        <v>3</v>
      </c>
    </row>
    <row r="11" spans="1:12" ht="15">
      <c r="A11" s="59"/>
      <c r="B11" s="59"/>
      <c r="C11" s="1">
        <v>8</v>
      </c>
      <c r="D11" s="1" t="s">
        <v>30</v>
      </c>
      <c r="E11" s="37" t="s">
        <v>125</v>
      </c>
      <c r="F11" s="2">
        <v>0.004861111111111111</v>
      </c>
      <c r="G11" s="8">
        <v>0.000775462962962963</v>
      </c>
      <c r="H11" s="9">
        <v>0.0007060185185185185</v>
      </c>
      <c r="I11" s="9">
        <v>0.0006712962962962962</v>
      </c>
      <c r="J11" s="9">
        <v>0.031183333333333337</v>
      </c>
      <c r="K11" s="7">
        <f t="shared" si="0"/>
        <v>0.024169444444444448</v>
      </c>
      <c r="L11" s="10">
        <v>4</v>
      </c>
    </row>
    <row r="12" spans="1:12" ht="15">
      <c r="A12" s="59"/>
      <c r="B12" s="59"/>
      <c r="C12" s="1">
        <v>5</v>
      </c>
      <c r="D12" s="1" t="s">
        <v>6</v>
      </c>
      <c r="E12" s="37" t="s">
        <v>126</v>
      </c>
      <c r="F12" s="2">
        <v>0.002777777777777778</v>
      </c>
      <c r="G12" s="8">
        <v>0.0007060185185185185</v>
      </c>
      <c r="H12" s="9">
        <v>0.0006828703703703703</v>
      </c>
      <c r="I12" s="9">
        <v>0.0006828703703703703</v>
      </c>
      <c r="J12" s="9">
        <v>0.02938402777777778</v>
      </c>
      <c r="K12" s="7">
        <f t="shared" si="0"/>
        <v>0.02453449074074074</v>
      </c>
      <c r="L12" s="10">
        <v>5</v>
      </c>
    </row>
    <row r="13" spans="1:12" ht="15">
      <c r="A13" s="59"/>
      <c r="B13" s="59"/>
      <c r="C13" s="1">
        <v>10</v>
      </c>
      <c r="D13" s="1" t="s">
        <v>13</v>
      </c>
      <c r="E13" s="62" t="s">
        <v>127</v>
      </c>
      <c r="F13" s="2">
        <v>0.0062499999999999995</v>
      </c>
      <c r="G13" s="8">
        <v>0.0007291666666666667</v>
      </c>
      <c r="H13" s="9">
        <v>0.0007291666666666667</v>
      </c>
      <c r="I13" s="9">
        <v>0.0007291666666666667</v>
      </c>
      <c r="J13" s="9">
        <v>0.03324513888888889</v>
      </c>
      <c r="K13" s="7">
        <f t="shared" si="0"/>
        <v>0.024807638888888883</v>
      </c>
      <c r="L13" s="10">
        <v>6</v>
      </c>
    </row>
    <row r="14" spans="1:12" ht="15">
      <c r="A14" s="60"/>
      <c r="B14" s="60"/>
      <c r="C14" s="1">
        <v>7</v>
      </c>
      <c r="D14" s="1" t="s">
        <v>9</v>
      </c>
      <c r="E14" s="37" t="s">
        <v>128</v>
      </c>
      <c r="F14" s="2">
        <v>0.004166666666666667</v>
      </c>
      <c r="G14" s="8">
        <v>0.0007060185185185185</v>
      </c>
      <c r="H14" s="9">
        <v>0.0007060185185185185</v>
      </c>
      <c r="I14" s="9">
        <v>0.0006944444444444445</v>
      </c>
      <c r="J14" s="9">
        <v>0.032694675925925926</v>
      </c>
      <c r="K14" s="7">
        <f t="shared" si="0"/>
        <v>0.026421527777777783</v>
      </c>
      <c r="L14" s="10">
        <v>7</v>
      </c>
    </row>
    <row r="15" ht="15">
      <c r="E15" s="63"/>
    </row>
    <row r="16" ht="15">
      <c r="F16" t="s">
        <v>33</v>
      </c>
    </row>
  </sheetData>
  <mergeCells count="12">
    <mergeCell ref="A4:A6"/>
    <mergeCell ref="B4:B6"/>
    <mergeCell ref="A8:A14"/>
    <mergeCell ref="B8:B14"/>
    <mergeCell ref="E1:E3"/>
    <mergeCell ref="F1:J1"/>
    <mergeCell ref="K1:K3"/>
    <mergeCell ref="L1:L3"/>
    <mergeCell ref="A1:A3"/>
    <mergeCell ref="B1:B3"/>
    <mergeCell ref="C1:C3"/>
    <mergeCell ref="D1:D3"/>
  </mergeCells>
  <printOptions/>
  <pageMargins left="0.7" right="0.7" top="0.75" bottom="0.75" header="0.3" footer="0.3"/>
  <pageSetup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5"/>
  <sheetViews>
    <sheetView workbookViewId="0" topLeftCell="A1">
      <selection activeCell="A1" sqref="A1:A3"/>
    </sheetView>
  </sheetViews>
  <sheetFormatPr defaultColWidth="9.140625" defaultRowHeight="15"/>
  <cols>
    <col min="1" max="1" width="10.57421875" style="0" customWidth="1"/>
    <col min="2" max="2" width="11.140625" style="0" customWidth="1"/>
    <col min="3" max="3" width="6.28125" style="0" customWidth="1"/>
    <col min="5" max="5" width="23.00390625" style="0" customWidth="1"/>
    <col min="6" max="6" width="13.57421875" style="0" customWidth="1"/>
    <col min="7" max="7" width="15.00390625" style="0" customWidth="1"/>
    <col min="8" max="8" width="13.57421875" style="0" customWidth="1"/>
    <col min="9" max="9" width="13.00390625" style="0" customWidth="1"/>
    <col min="10" max="10" width="13.28125" style="0" customWidth="1"/>
    <col min="11" max="11" width="11.140625" style="3" customWidth="1"/>
    <col min="12" max="12" width="13.421875" style="0" customWidth="1"/>
  </cols>
  <sheetData>
    <row r="1" spans="1:12" ht="15" customHeight="1">
      <c r="A1" s="28" t="s">
        <v>24</v>
      </c>
      <c r="B1" s="28" t="s">
        <v>25</v>
      </c>
      <c r="C1" s="28" t="s">
        <v>23</v>
      </c>
      <c r="D1" s="17" t="s">
        <v>3</v>
      </c>
      <c r="E1" s="25" t="s">
        <v>34</v>
      </c>
      <c r="F1" s="22" t="s">
        <v>14</v>
      </c>
      <c r="G1" s="23"/>
      <c r="H1" s="23"/>
      <c r="I1" s="23"/>
      <c r="J1" s="23"/>
      <c r="K1" s="21" t="s">
        <v>21</v>
      </c>
      <c r="L1" s="68" t="s">
        <v>26</v>
      </c>
    </row>
    <row r="2" spans="1:12" ht="15">
      <c r="A2" s="17"/>
      <c r="B2" s="17"/>
      <c r="C2" s="28"/>
      <c r="D2" s="17"/>
      <c r="E2" s="26"/>
      <c r="F2" s="4" t="s">
        <v>15</v>
      </c>
      <c r="G2" s="4" t="s">
        <v>17</v>
      </c>
      <c r="H2" s="4" t="s">
        <v>17</v>
      </c>
      <c r="I2" s="4" t="s">
        <v>17</v>
      </c>
      <c r="J2" s="4" t="s">
        <v>19</v>
      </c>
      <c r="K2" s="21"/>
      <c r="L2" s="24"/>
    </row>
    <row r="3" spans="1:12" ht="15">
      <c r="A3" s="17"/>
      <c r="B3" s="17"/>
      <c r="C3" s="28"/>
      <c r="D3" s="17"/>
      <c r="E3" s="27"/>
      <c r="F3" s="5" t="s">
        <v>16</v>
      </c>
      <c r="G3" s="6" t="s">
        <v>18</v>
      </c>
      <c r="H3" s="6" t="s">
        <v>20</v>
      </c>
      <c r="I3" s="6" t="s">
        <v>90</v>
      </c>
      <c r="J3" s="5" t="s">
        <v>91</v>
      </c>
      <c r="K3" s="21"/>
      <c r="L3" s="24"/>
    </row>
    <row r="4" spans="1:12" ht="15" customHeight="1">
      <c r="A4" s="40" t="s">
        <v>0</v>
      </c>
      <c r="B4" s="40" t="s">
        <v>121</v>
      </c>
      <c r="C4" s="1">
        <v>1</v>
      </c>
      <c r="D4" s="1" t="s">
        <v>12</v>
      </c>
      <c r="E4" s="12" t="s">
        <v>129</v>
      </c>
      <c r="F4" s="2">
        <v>0</v>
      </c>
      <c r="G4" s="8">
        <v>0.0006944444444444445</v>
      </c>
      <c r="H4" s="9">
        <v>0.0007407407407407407</v>
      </c>
      <c r="I4" s="9">
        <v>0.0007523148148148147</v>
      </c>
      <c r="J4" s="8">
        <v>0.024892939814814816</v>
      </c>
      <c r="K4" s="7">
        <f aca="true" t="shared" si="0" ref="K4:K22">J4-I4-H4-G4-F4</f>
        <v>0.022705439814814817</v>
      </c>
      <c r="L4" s="10">
        <v>1</v>
      </c>
    </row>
    <row r="5" spans="1:12" ht="15">
      <c r="A5" s="41"/>
      <c r="B5" s="41"/>
      <c r="C5" s="1">
        <v>12</v>
      </c>
      <c r="D5" s="1" t="s">
        <v>29</v>
      </c>
      <c r="E5" s="64" t="s">
        <v>130</v>
      </c>
      <c r="F5" s="2">
        <v>0.007638888888888889</v>
      </c>
      <c r="G5" s="9">
        <v>0.0006828703703703703</v>
      </c>
      <c r="H5" s="9">
        <v>0.0007175925925925927</v>
      </c>
      <c r="I5" s="9">
        <v>0.0007291666666666667</v>
      </c>
      <c r="J5" s="9">
        <v>0.03316157407407407</v>
      </c>
      <c r="K5" s="7">
        <f t="shared" si="0"/>
        <v>0.023393055555555545</v>
      </c>
      <c r="L5" s="10">
        <v>2</v>
      </c>
    </row>
    <row r="6" spans="1:12" ht="15">
      <c r="A6" s="41"/>
      <c r="B6" s="41"/>
      <c r="C6" s="1">
        <v>5</v>
      </c>
      <c r="D6" s="1" t="s">
        <v>13</v>
      </c>
      <c r="E6" s="13" t="s">
        <v>131</v>
      </c>
      <c r="F6" s="2">
        <v>0.002777777777777778</v>
      </c>
      <c r="G6" s="9">
        <v>0.0006712962962962962</v>
      </c>
      <c r="H6" s="9">
        <v>0.0006944444444444445</v>
      </c>
      <c r="I6" s="9">
        <v>0.0006944444444444445</v>
      </c>
      <c r="J6" s="9">
        <v>0.028313425925925922</v>
      </c>
      <c r="K6" s="7">
        <f t="shared" si="0"/>
        <v>0.02347546296296296</v>
      </c>
      <c r="L6" s="10">
        <v>3</v>
      </c>
    </row>
    <row r="7" spans="1:12" ht="15">
      <c r="A7" s="41"/>
      <c r="B7" s="41"/>
      <c r="C7" s="1">
        <v>2</v>
      </c>
      <c r="D7" s="1" t="s">
        <v>6</v>
      </c>
      <c r="E7" s="12" t="s">
        <v>132</v>
      </c>
      <c r="F7" s="2">
        <v>0.0006944444444444445</v>
      </c>
      <c r="G7" s="9">
        <v>0.0006944444444444445</v>
      </c>
      <c r="H7" s="9">
        <v>0.0006134259259259259</v>
      </c>
      <c r="I7" s="9">
        <v>0.0006712962962962962</v>
      </c>
      <c r="J7" s="9">
        <v>0.026197800925925926</v>
      </c>
      <c r="K7" s="7">
        <f t="shared" si="0"/>
        <v>0.023524189814814814</v>
      </c>
      <c r="L7" s="10">
        <v>4</v>
      </c>
    </row>
    <row r="8" spans="1:12" ht="15">
      <c r="A8" s="41"/>
      <c r="B8" s="41"/>
      <c r="C8" s="1">
        <v>7</v>
      </c>
      <c r="D8" s="1" t="s">
        <v>31</v>
      </c>
      <c r="E8" s="12" t="s">
        <v>133</v>
      </c>
      <c r="F8" s="2">
        <v>0.004166666666666667</v>
      </c>
      <c r="G8" s="9">
        <v>0.0006712962962962962</v>
      </c>
      <c r="H8" s="9">
        <v>0.0006944444444444445</v>
      </c>
      <c r="I8" s="9">
        <v>0.0006828703703703703</v>
      </c>
      <c r="J8" s="9">
        <v>0.02993252314814815</v>
      </c>
      <c r="K8" s="7">
        <f t="shared" si="0"/>
        <v>0.02371724537037037</v>
      </c>
      <c r="L8" s="10">
        <v>5</v>
      </c>
    </row>
    <row r="9" spans="1:12" ht="15">
      <c r="A9" s="41"/>
      <c r="B9" s="41"/>
      <c r="C9" s="1">
        <v>9</v>
      </c>
      <c r="D9" s="1" t="s">
        <v>5</v>
      </c>
      <c r="E9" s="12" t="s">
        <v>134</v>
      </c>
      <c r="F9" s="2">
        <v>0.005555555555555556</v>
      </c>
      <c r="G9" s="9">
        <v>0.0006828703703703703</v>
      </c>
      <c r="H9" s="9">
        <v>0.0006597222222222221</v>
      </c>
      <c r="I9" s="9">
        <v>0.0006828703703703703</v>
      </c>
      <c r="J9" s="9">
        <v>0.031807175925925926</v>
      </c>
      <c r="K9" s="7">
        <f t="shared" si="0"/>
        <v>0.024226157407407405</v>
      </c>
      <c r="L9" s="10">
        <v>6</v>
      </c>
    </row>
    <row r="10" spans="1:12" ht="15">
      <c r="A10" s="41"/>
      <c r="B10" s="41"/>
      <c r="C10" s="1">
        <v>10</v>
      </c>
      <c r="D10" s="1" t="s">
        <v>30</v>
      </c>
      <c r="E10" s="12" t="s">
        <v>135</v>
      </c>
      <c r="F10" s="2">
        <v>0.0062499999999999995</v>
      </c>
      <c r="G10" s="8">
        <v>0.0007060185185185185</v>
      </c>
      <c r="H10" s="9">
        <v>0.0007060185185185185</v>
      </c>
      <c r="I10" s="9">
        <v>0.0006828703703703703</v>
      </c>
      <c r="J10" s="8">
        <v>0.03265636574074074</v>
      </c>
      <c r="K10" s="7">
        <f t="shared" si="0"/>
        <v>0.024311458333333338</v>
      </c>
      <c r="L10" s="10">
        <v>7</v>
      </c>
    </row>
    <row r="11" spans="1:12" ht="15">
      <c r="A11" s="41"/>
      <c r="B11" s="41"/>
      <c r="C11" s="1">
        <v>3</v>
      </c>
      <c r="D11" s="1" t="s">
        <v>9</v>
      </c>
      <c r="E11" s="13" t="s">
        <v>136</v>
      </c>
      <c r="F11" s="2">
        <v>0.001388888888888889</v>
      </c>
      <c r="G11" s="9">
        <v>0.0006944444444444445</v>
      </c>
      <c r="H11" s="9">
        <v>0.0006944444444444445</v>
      </c>
      <c r="I11" s="9">
        <v>0.0006828703703703703</v>
      </c>
      <c r="J11" s="9">
        <v>0.02783136574074074</v>
      </c>
      <c r="K11" s="7">
        <f t="shared" si="0"/>
        <v>0.02437071759259259</v>
      </c>
      <c r="L11" s="10">
        <v>8</v>
      </c>
    </row>
    <row r="12" spans="1:12" ht="15">
      <c r="A12" s="41"/>
      <c r="B12" s="41"/>
      <c r="C12" s="1">
        <v>4</v>
      </c>
      <c r="D12" s="1" t="s">
        <v>4</v>
      </c>
      <c r="E12" s="12" t="s">
        <v>137</v>
      </c>
      <c r="F12" s="2">
        <v>0.0020833333333333333</v>
      </c>
      <c r="G12" s="9">
        <v>0.0006597222222222221</v>
      </c>
      <c r="H12" s="9">
        <v>0.0006712962962962962</v>
      </c>
      <c r="I12" s="9">
        <v>0.0006481481481481481</v>
      </c>
      <c r="J12" s="9">
        <v>0.028466435185185185</v>
      </c>
      <c r="K12" s="7">
        <f t="shared" si="0"/>
        <v>0.024403935185185188</v>
      </c>
      <c r="L12" s="10">
        <v>9</v>
      </c>
    </row>
    <row r="13" spans="1:12" ht="15">
      <c r="A13" s="41"/>
      <c r="B13" s="41"/>
      <c r="C13" s="1">
        <v>8</v>
      </c>
      <c r="D13" s="1" t="s">
        <v>138</v>
      </c>
      <c r="E13" s="12" t="s">
        <v>139</v>
      </c>
      <c r="F13" s="2">
        <v>0.004861111111111111</v>
      </c>
      <c r="G13" s="9">
        <v>0.0006597222222222221</v>
      </c>
      <c r="H13" s="9">
        <v>0.000625</v>
      </c>
      <c r="I13" s="9">
        <v>0.0006018518518518519</v>
      </c>
      <c r="J13" s="9">
        <v>0.03156261574074074</v>
      </c>
      <c r="K13" s="7">
        <f t="shared" si="0"/>
        <v>0.024814930555555555</v>
      </c>
      <c r="L13" s="10">
        <v>10</v>
      </c>
    </row>
    <row r="14" spans="1:12" ht="15">
      <c r="A14" s="41"/>
      <c r="B14" s="41"/>
      <c r="C14" s="1">
        <v>15</v>
      </c>
      <c r="D14" s="1" t="s">
        <v>82</v>
      </c>
      <c r="E14" s="12" t="s">
        <v>140</v>
      </c>
      <c r="F14" s="2">
        <v>0.009722222222222222</v>
      </c>
      <c r="G14" s="9">
        <v>0.0006712962962962962</v>
      </c>
      <c r="H14" s="9">
        <v>0.0006828703703703703</v>
      </c>
      <c r="I14" s="9">
        <v>0.0006712962962962962</v>
      </c>
      <c r="J14" s="9">
        <v>0.0369431712962963</v>
      </c>
      <c r="K14" s="7">
        <f t="shared" si="0"/>
        <v>0.025195486111111116</v>
      </c>
      <c r="L14" s="10">
        <v>11</v>
      </c>
    </row>
    <row r="15" spans="1:12" ht="15">
      <c r="A15" s="41"/>
      <c r="B15" s="41"/>
      <c r="C15" s="1">
        <v>13</v>
      </c>
      <c r="D15" s="1" t="s">
        <v>141</v>
      </c>
      <c r="E15" s="12" t="s">
        <v>142</v>
      </c>
      <c r="F15" s="2">
        <v>0.008333333333333333</v>
      </c>
      <c r="G15" s="8">
        <v>0.0007060185185185185</v>
      </c>
      <c r="H15" s="9">
        <v>0.0006712962962962962</v>
      </c>
      <c r="I15" s="9">
        <v>0.0006828703703703703</v>
      </c>
      <c r="J15" s="9">
        <v>0.03568472222222222</v>
      </c>
      <c r="K15" s="7">
        <f t="shared" si="0"/>
        <v>0.02529120370370371</v>
      </c>
      <c r="L15" s="10">
        <v>12</v>
      </c>
    </row>
    <row r="16" spans="1:12" ht="15">
      <c r="A16" s="41"/>
      <c r="B16" s="41"/>
      <c r="C16" s="1">
        <v>6</v>
      </c>
      <c r="D16" s="1" t="s">
        <v>27</v>
      </c>
      <c r="E16" s="46" t="s">
        <v>143</v>
      </c>
      <c r="F16" s="2">
        <v>0.003472222222222222</v>
      </c>
      <c r="G16" s="9">
        <v>0.0006712962962962962</v>
      </c>
      <c r="H16" s="9">
        <v>0.0006944444444444445</v>
      </c>
      <c r="I16" s="9">
        <v>0.0006944444444444445</v>
      </c>
      <c r="J16" s="9">
        <v>0.030824537037037036</v>
      </c>
      <c r="K16" s="7">
        <f t="shared" si="0"/>
        <v>0.02529212962962963</v>
      </c>
      <c r="L16" s="10">
        <v>13</v>
      </c>
    </row>
    <row r="17" spans="1:12" ht="15">
      <c r="A17" s="41"/>
      <c r="B17" s="41"/>
      <c r="C17" s="1">
        <v>17</v>
      </c>
      <c r="D17" s="1" t="s">
        <v>144</v>
      </c>
      <c r="E17" s="46" t="s">
        <v>145</v>
      </c>
      <c r="F17" s="2">
        <v>0.011111111111111112</v>
      </c>
      <c r="G17" s="9">
        <v>0.0006712962962962962</v>
      </c>
      <c r="H17" s="9">
        <v>0.0006712962962962962</v>
      </c>
      <c r="I17" s="9">
        <v>0.0006828703703703703</v>
      </c>
      <c r="J17" s="9">
        <v>0.03843310185185185</v>
      </c>
      <c r="K17" s="7">
        <f t="shared" si="0"/>
        <v>0.02529652777777778</v>
      </c>
      <c r="L17" s="10">
        <v>14</v>
      </c>
    </row>
    <row r="18" spans="1:12" ht="15">
      <c r="A18" s="41"/>
      <c r="B18" s="41"/>
      <c r="C18" s="1">
        <v>18</v>
      </c>
      <c r="D18" s="1" t="s">
        <v>146</v>
      </c>
      <c r="E18" s="46" t="s">
        <v>147</v>
      </c>
      <c r="F18" s="2">
        <v>0.011805555555555555</v>
      </c>
      <c r="G18" s="9">
        <v>0.0006828703703703703</v>
      </c>
      <c r="H18" s="9">
        <v>0.0006828703703703703</v>
      </c>
      <c r="I18" s="9">
        <v>0.0006481481481481481</v>
      </c>
      <c r="J18" s="9">
        <v>0.03952662037037037</v>
      </c>
      <c r="K18" s="7">
        <f t="shared" si="0"/>
        <v>0.025707175925925932</v>
      </c>
      <c r="L18" s="10">
        <v>15</v>
      </c>
    </row>
    <row r="19" spans="1:12" ht="15">
      <c r="A19" s="41"/>
      <c r="B19" s="41"/>
      <c r="C19" s="1">
        <v>14</v>
      </c>
      <c r="D19" s="1" t="s">
        <v>8</v>
      </c>
      <c r="E19" s="46" t="s">
        <v>148</v>
      </c>
      <c r="F19" s="2">
        <v>0.009027777777777779</v>
      </c>
      <c r="G19" s="8">
        <v>0.0006944444444444445</v>
      </c>
      <c r="H19" s="9">
        <v>0.0006828703703703703</v>
      </c>
      <c r="I19" s="9">
        <v>0.0006712962962962962</v>
      </c>
      <c r="J19" s="9">
        <v>0.03690798611111111</v>
      </c>
      <c r="K19" s="7">
        <f t="shared" si="0"/>
        <v>0.025831597222222225</v>
      </c>
      <c r="L19" s="10">
        <v>16</v>
      </c>
    </row>
    <row r="20" spans="1:12" ht="15">
      <c r="A20" s="41"/>
      <c r="B20" s="41"/>
      <c r="C20" s="1">
        <v>16</v>
      </c>
      <c r="D20" s="1" t="s">
        <v>149</v>
      </c>
      <c r="E20" s="12" t="s">
        <v>150</v>
      </c>
      <c r="F20" s="2">
        <v>0.010416666666666666</v>
      </c>
      <c r="G20" s="9">
        <v>0.0006712962962962962</v>
      </c>
      <c r="H20" s="9">
        <v>0.0006597222222222221</v>
      </c>
      <c r="I20" s="9">
        <v>0.0006597222222222221</v>
      </c>
      <c r="J20" s="9">
        <v>0.03873032407407408</v>
      </c>
      <c r="K20" s="7">
        <f t="shared" si="0"/>
        <v>0.026322916666666675</v>
      </c>
      <c r="L20" s="10">
        <v>17</v>
      </c>
    </row>
    <row r="21" spans="1:12" ht="15">
      <c r="A21" s="41"/>
      <c r="B21" s="41"/>
      <c r="C21" s="1">
        <v>19</v>
      </c>
      <c r="D21" s="1" t="s">
        <v>32</v>
      </c>
      <c r="E21" s="1" t="s">
        <v>151</v>
      </c>
      <c r="F21" s="2">
        <v>0.012499999999999999</v>
      </c>
      <c r="G21" s="9">
        <v>0.0006712962962962962</v>
      </c>
      <c r="H21" s="9">
        <v>0.0006712962962962962</v>
      </c>
      <c r="I21" s="9">
        <v>0.0006944444444444445</v>
      </c>
      <c r="J21" s="9">
        <v>0.04119074074074074</v>
      </c>
      <c r="K21" s="7">
        <f t="shared" si="0"/>
        <v>0.026653703703703714</v>
      </c>
      <c r="L21" s="10">
        <v>18</v>
      </c>
    </row>
    <row r="22" spans="1:12" ht="15">
      <c r="A22" s="42"/>
      <c r="B22" s="42"/>
      <c r="C22" s="1">
        <v>11</v>
      </c>
      <c r="D22" s="1" t="s">
        <v>152</v>
      </c>
      <c r="E22" s="64" t="s">
        <v>153</v>
      </c>
      <c r="F22" s="2">
        <v>0.006944444444444444</v>
      </c>
      <c r="G22" s="8">
        <v>0.0007175925925925927</v>
      </c>
      <c r="H22" s="9">
        <v>0.0006828703703703703</v>
      </c>
      <c r="I22" s="9">
        <v>0.0006944444444444445</v>
      </c>
      <c r="J22" s="9">
        <v>0.03616689814814815</v>
      </c>
      <c r="K22" s="7">
        <f t="shared" si="0"/>
        <v>0.0271275462962963</v>
      </c>
      <c r="L22" s="10">
        <v>19</v>
      </c>
    </row>
    <row r="24" spans="6:10" ht="15">
      <c r="F24" t="s">
        <v>33</v>
      </c>
      <c r="J24" s="65"/>
    </row>
    <row r="25" ht="15">
      <c r="J25" s="65"/>
    </row>
  </sheetData>
  <mergeCells count="10">
    <mergeCell ref="A4:A22"/>
    <mergeCell ref="B4:B22"/>
    <mergeCell ref="E1:E3"/>
    <mergeCell ref="F1:J1"/>
    <mergeCell ref="K1:K3"/>
    <mergeCell ref="L1:L3"/>
    <mergeCell ref="A1:A3"/>
    <mergeCell ref="B1:B3"/>
    <mergeCell ref="C1:C3"/>
    <mergeCell ref="D1:D3"/>
  </mergeCells>
  <printOptions/>
  <pageMargins left="0.15" right="0.19" top="0.75" bottom="0.75" header="0.3" footer="0.3"/>
  <pageSetup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8"/>
  <sheetViews>
    <sheetView tabSelected="1" workbookViewId="0" topLeftCell="A1">
      <selection activeCell="A1" sqref="A1:A3"/>
    </sheetView>
  </sheetViews>
  <sheetFormatPr defaultColWidth="9.140625" defaultRowHeight="15"/>
  <cols>
    <col min="1" max="1" width="10.8515625" style="0" customWidth="1"/>
    <col min="2" max="2" width="12.140625" style="0" customWidth="1"/>
    <col min="3" max="3" width="6.28125" style="0" customWidth="1"/>
    <col min="5" max="5" width="22.57421875" style="0" customWidth="1"/>
    <col min="6" max="6" width="13.57421875" style="0" customWidth="1"/>
    <col min="7" max="7" width="15.00390625" style="0" customWidth="1"/>
    <col min="8" max="8" width="13.57421875" style="0" customWidth="1"/>
    <col min="9" max="9" width="13.00390625" style="0" customWidth="1"/>
    <col min="10" max="10" width="13.28125" style="0" customWidth="1"/>
    <col min="11" max="11" width="11.421875" style="3" customWidth="1"/>
    <col min="12" max="12" width="13.421875" style="0" customWidth="1"/>
  </cols>
  <sheetData>
    <row r="1" spans="1:12" ht="15" customHeight="1">
      <c r="A1" s="28" t="s">
        <v>24</v>
      </c>
      <c r="B1" s="28" t="s">
        <v>25</v>
      </c>
      <c r="C1" s="28" t="s">
        <v>23</v>
      </c>
      <c r="D1" s="17" t="s">
        <v>3</v>
      </c>
      <c r="E1" s="25" t="s">
        <v>34</v>
      </c>
      <c r="F1" s="22" t="s">
        <v>14</v>
      </c>
      <c r="G1" s="23"/>
      <c r="H1" s="23"/>
      <c r="I1" s="23"/>
      <c r="J1" s="23"/>
      <c r="K1" s="21" t="s">
        <v>21</v>
      </c>
      <c r="L1" s="24" t="s">
        <v>26</v>
      </c>
    </row>
    <row r="2" spans="1:12" ht="15">
      <c r="A2" s="17"/>
      <c r="B2" s="17"/>
      <c r="C2" s="28"/>
      <c r="D2" s="17"/>
      <c r="E2" s="26"/>
      <c r="F2" s="4" t="s">
        <v>15</v>
      </c>
      <c r="G2" s="4" t="s">
        <v>17</v>
      </c>
      <c r="H2" s="4" t="s">
        <v>17</v>
      </c>
      <c r="I2" s="4" t="s">
        <v>17</v>
      </c>
      <c r="J2" s="4" t="s">
        <v>19</v>
      </c>
      <c r="K2" s="21"/>
      <c r="L2" s="24"/>
    </row>
    <row r="3" spans="1:12" ht="15">
      <c r="A3" s="17"/>
      <c r="B3" s="17"/>
      <c r="C3" s="28"/>
      <c r="D3" s="17"/>
      <c r="E3" s="27"/>
      <c r="F3" s="5" t="s">
        <v>16</v>
      </c>
      <c r="G3" s="6" t="s">
        <v>18</v>
      </c>
      <c r="H3" s="6" t="s">
        <v>20</v>
      </c>
      <c r="I3" s="6" t="s">
        <v>90</v>
      </c>
      <c r="J3" s="5" t="s">
        <v>91</v>
      </c>
      <c r="K3" s="21"/>
      <c r="L3" s="24"/>
    </row>
    <row r="4" spans="1:12" ht="15" customHeight="1">
      <c r="A4" s="18" t="s">
        <v>0</v>
      </c>
      <c r="B4" s="18" t="s">
        <v>154</v>
      </c>
      <c r="C4" s="1">
        <v>3</v>
      </c>
      <c r="D4" s="1" t="s">
        <v>28</v>
      </c>
      <c r="E4" s="13" t="s">
        <v>155</v>
      </c>
      <c r="F4" s="2">
        <v>0.0006944444444444445</v>
      </c>
      <c r="G4" s="9">
        <v>0.0007060185185185185</v>
      </c>
      <c r="H4" s="9">
        <v>0.0006944444444444445</v>
      </c>
      <c r="I4" s="9">
        <v>0.000787037037037037</v>
      </c>
      <c r="J4" s="9">
        <v>0.029141782407407404</v>
      </c>
      <c r="K4" s="7">
        <f>J4-I4-H4-G4-F4</f>
        <v>0.026259837962962957</v>
      </c>
      <c r="L4" s="10">
        <v>1</v>
      </c>
    </row>
    <row r="5" spans="1:12" ht="15" customHeight="1">
      <c r="A5" s="19"/>
      <c r="B5" s="19"/>
      <c r="C5" s="1">
        <v>2</v>
      </c>
      <c r="D5" s="1" t="s">
        <v>27</v>
      </c>
      <c r="E5" s="37" t="s">
        <v>156</v>
      </c>
      <c r="F5" s="2">
        <v>0</v>
      </c>
      <c r="G5" s="9">
        <v>0.0006597222222222221</v>
      </c>
      <c r="H5" s="9">
        <v>0.0006944444444444445</v>
      </c>
      <c r="I5" s="9">
        <v>0.0007291666666666667</v>
      </c>
      <c r="J5" s="8">
        <v>0.02900810185185185</v>
      </c>
      <c r="K5" s="7">
        <f>J5-I5-H5-G5-F5</f>
        <v>0.026924768518518518</v>
      </c>
      <c r="L5" s="10">
        <v>2</v>
      </c>
    </row>
    <row r="6" spans="1:12" ht="15" customHeight="1">
      <c r="A6" s="19"/>
      <c r="B6" s="19"/>
      <c r="C6" s="1">
        <v>5</v>
      </c>
      <c r="D6" s="1" t="s">
        <v>119</v>
      </c>
      <c r="E6" s="12" t="s">
        <v>157</v>
      </c>
      <c r="F6" s="2">
        <v>0.0020833333333333333</v>
      </c>
      <c r="G6" s="9">
        <v>0.0006944444444444445</v>
      </c>
      <c r="H6" s="9">
        <v>0.0006944444444444445</v>
      </c>
      <c r="I6" s="9">
        <v>0.0007060185185185185</v>
      </c>
      <c r="J6" s="9">
        <v>0.03198368055555555</v>
      </c>
      <c r="K6" s="7">
        <f>J6-I6-H6-G6-F6</f>
        <v>0.027805439814814814</v>
      </c>
      <c r="L6" s="10">
        <v>3</v>
      </c>
    </row>
    <row r="7" spans="1:12" ht="15" customHeight="1">
      <c r="A7" s="19"/>
      <c r="B7" s="19"/>
      <c r="C7" s="1">
        <v>4</v>
      </c>
      <c r="D7" s="1" t="s">
        <v>13</v>
      </c>
      <c r="E7" s="12" t="s">
        <v>158</v>
      </c>
      <c r="F7" s="2">
        <v>0.001388888888888889</v>
      </c>
      <c r="G7" s="9">
        <v>0.0007060185185185185</v>
      </c>
      <c r="H7" s="9">
        <v>0.0007060185185185185</v>
      </c>
      <c r="I7" s="9">
        <v>0.0007291666666666667</v>
      </c>
      <c r="J7" s="9">
        <v>0.0318806712962963</v>
      </c>
      <c r="K7" s="7">
        <f>J7-I7-H7-G7-F7</f>
        <v>0.028350578703703708</v>
      </c>
      <c r="L7" s="10">
        <v>4</v>
      </c>
    </row>
    <row r="8" spans="1:12" ht="15" customHeight="1">
      <c r="A8" s="20"/>
      <c r="B8" s="20"/>
      <c r="C8" s="16">
        <v>1</v>
      </c>
      <c r="D8" s="1" t="s">
        <v>70</v>
      </c>
      <c r="E8" s="66" t="s">
        <v>159</v>
      </c>
      <c r="F8" s="52"/>
      <c r="G8" s="52"/>
      <c r="H8" s="52"/>
      <c r="I8" s="52"/>
      <c r="J8" s="52"/>
      <c r="K8" s="15" t="s">
        <v>22</v>
      </c>
      <c r="L8" s="67">
        <v>5</v>
      </c>
    </row>
    <row r="9" spans="1:12" ht="19.5">
      <c r="A9" s="39"/>
      <c r="B9" s="39"/>
      <c r="C9" s="1"/>
      <c r="D9" s="1"/>
      <c r="E9" s="1"/>
      <c r="F9" s="2"/>
      <c r="G9" s="9"/>
      <c r="H9" s="9"/>
      <c r="I9" s="9"/>
      <c r="J9" s="9"/>
      <c r="K9" s="7"/>
      <c r="L9" s="10"/>
    </row>
    <row r="10" spans="1:12" ht="15" customHeight="1">
      <c r="A10" s="40" t="s">
        <v>0</v>
      </c>
      <c r="B10" s="40" t="s">
        <v>160</v>
      </c>
      <c r="C10" s="1">
        <v>7</v>
      </c>
      <c r="D10" s="1" t="s">
        <v>11</v>
      </c>
      <c r="E10" s="37" t="s">
        <v>161</v>
      </c>
      <c r="F10" s="2">
        <v>0.003472222222222222</v>
      </c>
      <c r="G10" s="9">
        <v>0.0006828703703703703</v>
      </c>
      <c r="H10" s="9">
        <v>0.0006597222222222221</v>
      </c>
      <c r="I10" s="9">
        <v>0.0006712962962962962</v>
      </c>
      <c r="J10" s="9">
        <v>0.03230162037037037</v>
      </c>
      <c r="K10" s="7">
        <f aca="true" t="shared" si="0" ref="K10:K16">J10-I10-H10-G10-F10</f>
        <v>0.02681550925925926</v>
      </c>
      <c r="L10" s="10">
        <v>1</v>
      </c>
    </row>
    <row r="11" spans="1:12" ht="15" customHeight="1">
      <c r="A11" s="41"/>
      <c r="B11" s="41"/>
      <c r="C11" s="1">
        <v>12</v>
      </c>
      <c r="D11" s="1" t="s">
        <v>76</v>
      </c>
      <c r="E11" s="1" t="s">
        <v>49</v>
      </c>
      <c r="F11" s="2">
        <v>0.006944444444444444</v>
      </c>
      <c r="G11" s="8">
        <v>0.0006944444444444445</v>
      </c>
      <c r="H11" s="9">
        <v>0.0007291666666666667</v>
      </c>
      <c r="I11" s="9">
        <v>0.0006828703703703703</v>
      </c>
      <c r="J11" s="9">
        <v>0.03604803240740741</v>
      </c>
      <c r="K11" s="7">
        <f t="shared" si="0"/>
        <v>0.026997106481481483</v>
      </c>
      <c r="L11" s="10">
        <v>2</v>
      </c>
    </row>
    <row r="12" spans="1:12" ht="15" customHeight="1">
      <c r="A12" s="41"/>
      <c r="B12" s="41"/>
      <c r="C12" s="1">
        <v>6</v>
      </c>
      <c r="D12" s="1" t="s">
        <v>106</v>
      </c>
      <c r="E12" s="37" t="s">
        <v>162</v>
      </c>
      <c r="F12" s="2">
        <v>0.002777777777777778</v>
      </c>
      <c r="G12" s="9">
        <v>0.0006712962962962962</v>
      </c>
      <c r="H12" s="9">
        <v>0.0006597222222222221</v>
      </c>
      <c r="I12" s="9">
        <v>0.0007175925925925927</v>
      </c>
      <c r="J12" s="9">
        <v>0.032830324074074074</v>
      </c>
      <c r="K12" s="7">
        <f t="shared" si="0"/>
        <v>0.028003935185185184</v>
      </c>
      <c r="L12" s="10">
        <v>3</v>
      </c>
    </row>
    <row r="13" spans="1:12" ht="15" customHeight="1">
      <c r="A13" s="41"/>
      <c r="B13" s="41"/>
      <c r="C13" s="1">
        <v>8</v>
      </c>
      <c r="D13" s="1" t="s">
        <v>12</v>
      </c>
      <c r="E13" s="12" t="s">
        <v>163</v>
      </c>
      <c r="F13" s="2">
        <v>0.004166666666666667</v>
      </c>
      <c r="G13" s="9">
        <v>0.0007175925925925927</v>
      </c>
      <c r="H13" s="9">
        <v>0.0007175925925925927</v>
      </c>
      <c r="I13" s="9">
        <v>0.0006944444444444445</v>
      </c>
      <c r="J13" s="9">
        <v>0.0344</v>
      </c>
      <c r="K13" s="7">
        <f t="shared" si="0"/>
        <v>0.0281037037037037</v>
      </c>
      <c r="L13" s="10">
        <v>4</v>
      </c>
    </row>
    <row r="14" spans="1:12" ht="15" customHeight="1">
      <c r="A14" s="41"/>
      <c r="B14" s="41"/>
      <c r="C14" s="1">
        <v>11</v>
      </c>
      <c r="D14" s="1" t="s">
        <v>164</v>
      </c>
      <c r="E14" s="37" t="s">
        <v>165</v>
      </c>
      <c r="F14" s="2">
        <v>0.0062499999999999995</v>
      </c>
      <c r="G14" s="9">
        <v>0.0006828703703703703</v>
      </c>
      <c r="H14" s="9">
        <v>0.0006944444444444445</v>
      </c>
      <c r="I14" s="9">
        <v>0.0006944444444444445</v>
      </c>
      <c r="J14" s="8">
        <v>0.036480787037037034</v>
      </c>
      <c r="K14" s="7">
        <f t="shared" si="0"/>
        <v>0.028159027777777783</v>
      </c>
      <c r="L14" s="10">
        <v>5</v>
      </c>
    </row>
    <row r="15" spans="1:12" ht="15" customHeight="1">
      <c r="A15" s="41"/>
      <c r="B15" s="41"/>
      <c r="C15" s="1">
        <v>9</v>
      </c>
      <c r="D15" s="1" t="s">
        <v>111</v>
      </c>
      <c r="E15" s="12" t="s">
        <v>166</v>
      </c>
      <c r="F15" s="2">
        <v>0.004861111111111111</v>
      </c>
      <c r="G15" s="9">
        <v>0.0006828703703703703</v>
      </c>
      <c r="H15" s="9">
        <v>0.000636574074074074</v>
      </c>
      <c r="I15" s="9">
        <v>0.0006712962962962962</v>
      </c>
      <c r="J15" s="9">
        <v>0.03544988425925926</v>
      </c>
      <c r="K15" s="7">
        <f t="shared" si="0"/>
        <v>0.028598032407407412</v>
      </c>
      <c r="L15" s="10">
        <v>6</v>
      </c>
    </row>
    <row r="16" spans="1:12" ht="15" customHeight="1">
      <c r="A16" s="42"/>
      <c r="B16" s="42"/>
      <c r="C16" s="1">
        <v>10</v>
      </c>
      <c r="D16" s="1" t="s">
        <v>13</v>
      </c>
      <c r="E16" s="64" t="s">
        <v>167</v>
      </c>
      <c r="F16" s="2">
        <v>0.005555555555555556</v>
      </c>
      <c r="G16" s="9">
        <v>0.0006828703703703703</v>
      </c>
      <c r="H16" s="9">
        <v>0.0007060185185185185</v>
      </c>
      <c r="I16" s="9">
        <v>0.0006481481481481481</v>
      </c>
      <c r="J16" s="9">
        <v>0.037443865740740746</v>
      </c>
      <c r="K16" s="7">
        <f t="shared" si="0"/>
        <v>0.029851273148148158</v>
      </c>
      <c r="L16" s="10">
        <v>7</v>
      </c>
    </row>
    <row r="18" ht="15">
      <c r="F18" t="s">
        <v>33</v>
      </c>
    </row>
  </sheetData>
  <mergeCells count="12">
    <mergeCell ref="A4:A8"/>
    <mergeCell ref="B4:B8"/>
    <mergeCell ref="A10:A16"/>
    <mergeCell ref="B10:B16"/>
    <mergeCell ref="E1:E3"/>
    <mergeCell ref="F1:J1"/>
    <mergeCell ref="K1:K3"/>
    <mergeCell ref="L1:L3"/>
    <mergeCell ref="A1:A3"/>
    <mergeCell ref="B1:B3"/>
    <mergeCell ref="C1:C3"/>
    <mergeCell ref="D1:D3"/>
  </mergeCells>
  <printOptions/>
  <pageMargins left="0.19" right="0.15" top="0.75" bottom="0.75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eXPerience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Srecko Suk</dc:creator>
  <cp:keywords/>
  <dc:description/>
  <cp:lastModifiedBy>Zdravko</cp:lastModifiedBy>
  <cp:lastPrinted>2010-11-08T18:04:23Z</cp:lastPrinted>
  <dcterms:created xsi:type="dcterms:W3CDTF">2010-11-06T11:02:24Z</dcterms:created>
  <dcterms:modified xsi:type="dcterms:W3CDTF">2010-11-08T18:10:03Z</dcterms:modified>
  <cp:category/>
  <cp:version/>
  <cp:contentType/>
  <cp:contentStatus/>
</cp:coreProperties>
</file>