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5465" activeTab="1"/>
  </bookViews>
  <sheets>
    <sheet name="prijave" sheetId="1" r:id="rId1"/>
    <sheet name="rezultat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<sst xmlns="http://schemas.openxmlformats.org/spreadsheetml/2006/main" count="356" uniqueCount="81">
  <si>
    <t>PRIJAVE ZA IZBORNE UTRKE</t>
  </si>
  <si>
    <t>klub</t>
  </si>
  <si>
    <t xml:space="preserve">ime i prezime </t>
  </si>
  <si>
    <t>GUS</t>
  </si>
  <si>
    <t>IKT</t>
  </si>
  <si>
    <t>David Šain</t>
  </si>
  <si>
    <t>IST</t>
  </si>
  <si>
    <t>Sandro Bjelogrlić</t>
  </si>
  <si>
    <t>SB</t>
  </si>
  <si>
    <t>1xŽ</t>
  </si>
  <si>
    <t>Mirna Rajle Brođanac</t>
  </si>
  <si>
    <t>SA</t>
  </si>
  <si>
    <t>Sonja Kešerac</t>
  </si>
  <si>
    <t>Jasmina Brkić</t>
  </si>
  <si>
    <t>JRI</t>
  </si>
  <si>
    <t>Iva Nadalin</t>
  </si>
  <si>
    <t>LSA</t>
  </si>
  <si>
    <t>MOR</t>
  </si>
  <si>
    <t>Marin Mladinić</t>
  </si>
  <si>
    <t>KOR</t>
  </si>
  <si>
    <t>Sven Bohnec</t>
  </si>
  <si>
    <t>MLA</t>
  </si>
  <si>
    <t>Lenko Dragojević</t>
  </si>
  <si>
    <t>Bojan Žugić</t>
  </si>
  <si>
    <t>Domagoj Barlović</t>
  </si>
  <si>
    <t>napomena</t>
  </si>
  <si>
    <t>TRE</t>
  </si>
  <si>
    <t>Mario Vekić</t>
  </si>
  <si>
    <t>Erik Brec</t>
  </si>
  <si>
    <t>Damir Martin</t>
  </si>
  <si>
    <t>Hrvoje Jurina</t>
  </si>
  <si>
    <t>br.</t>
  </si>
  <si>
    <t>Utrka:</t>
  </si>
  <si>
    <t>1xM</t>
  </si>
  <si>
    <t>2-M</t>
  </si>
  <si>
    <t>Siniša Skelin, Nikša Skelin</t>
  </si>
  <si>
    <t>JZD/GUS</t>
  </si>
  <si>
    <t>Hrvoje Marić, Igor Boraska</t>
  </si>
  <si>
    <t>Silvio Šupić, Alen Banovac</t>
  </si>
  <si>
    <t>Ante Janjić, Mate Moguš</t>
  </si>
  <si>
    <t>Stjepan Pirić, Bojan Malić</t>
  </si>
  <si>
    <t>Semijan Mejak, Dino Kranjc</t>
  </si>
  <si>
    <t>LSB</t>
  </si>
  <si>
    <t>JZD</t>
  </si>
  <si>
    <t>Branimir Vujević, Josip Stojčević</t>
  </si>
  <si>
    <t>SA/SB</t>
  </si>
  <si>
    <t>Marin Bogdan, Dejan Pupovac</t>
  </si>
  <si>
    <t>Michael Ban, Vinko Polić</t>
  </si>
  <si>
    <t>Dražen Čulin, Marco Franjul</t>
  </si>
  <si>
    <t>MLA/TRE</t>
  </si>
  <si>
    <t>Petar Lovrić, Oliver Martinov</t>
  </si>
  <si>
    <t>Zagreb,</t>
  </si>
  <si>
    <t>Marin Begović, Branko Begović</t>
  </si>
  <si>
    <t>Dejan Radmanić, Dinko Radmanić</t>
  </si>
  <si>
    <t>KAŠ</t>
  </si>
  <si>
    <t>Josip Maretić, Darko Malbašić</t>
  </si>
  <si>
    <t>30.03.-01.04.</t>
  </si>
  <si>
    <t>?</t>
  </si>
  <si>
    <t>30.03.2007.</t>
  </si>
  <si>
    <t>kat</t>
  </si>
  <si>
    <t>prosjek</t>
  </si>
  <si>
    <t>ukupno</t>
  </si>
  <si>
    <t>IZBORNE UTRKE - 3 x 2000 m</t>
  </si>
  <si>
    <t>zaostatak</t>
  </si>
  <si>
    <t>za prethod</t>
  </si>
  <si>
    <t>za prvim</t>
  </si>
  <si>
    <t>poredak</t>
  </si>
  <si>
    <t>1-2-3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</si>
  <si>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</si>
  <si>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</si>
  <si>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</si>
  <si>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</si>
  <si>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</si>
  <si>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</si>
  <si>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</si>
  <si>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</si>
  <si>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</si>
  <si>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</si>
  <si>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</si>
  <si>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</si>
  <si>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p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</si>
</sst>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h:mm:ss;@"/>
    <numFmt numFmtId="165" formatCode="[h]:mm:ss;@"/>
    <numFmt numFmtId="166" formatCode="00000"/>
    <numFmt numFmtId="167" formatCode="mm:ss.0;@"/>
    <numFmt numFmtId="168" formatCode="[$-41A]d\.\ mmmm\ yyyy"/>
    <numFmt numFmtId="169" formatCode="[$-F400]h:mm:ss\ AM/PM"/>
    <numFmt numFmtId="170" formatCode="h:mm;@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0" fontId="5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ont="1" applyBorder="1" applyAlignment="1">
      <alignment horizontal="center"/>
    </xf>
    <xf numFmtId="167" fontId="0" fillId="0" borderId="4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167" fontId="0" fillId="0" borderId="5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7" fontId="0" fillId="0" borderId="6" xfId="0" applyNumberFormat="1" applyFont="1" applyBorder="1" applyAlignment="1">
      <alignment horizontal="center"/>
    </xf>
    <xf numFmtId="167" fontId="0" fillId="0" borderId="7" xfId="0" applyNumberFormat="1" applyFon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20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7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4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M32" sqref="M32"/>
    </sheetView>
  </sheetViews>
  <sheetFormatPr defaultColWidth="9.140625" defaultRowHeight="12.75"/>
  <cols>
    <col min="3" max="3" width="13.57421875" style="0" customWidth="1"/>
    <col min="4" max="4" width="36.8515625" style="0" customWidth="1"/>
    <col min="5" max="5" width="13.7109375" style="0" customWidth="1"/>
    <col min="8" max="8" width="33.8515625" style="0" customWidth="1"/>
    <col min="9" max="9" width="13.140625" style="0" customWidth="1"/>
  </cols>
  <sheetData>
    <row r="1" spans="1:7" ht="15.75">
      <c r="A1" s="2" t="s">
        <v>0</v>
      </c>
      <c r="B1" s="3"/>
      <c r="C1" s="3"/>
      <c r="D1" s="3"/>
      <c r="E1" s="3"/>
      <c r="F1" s="2"/>
      <c r="G1" s="3"/>
    </row>
    <row r="2" spans="1:9" ht="15.75">
      <c r="A2" s="2"/>
      <c r="B2" s="3"/>
      <c r="C2" s="3"/>
      <c r="D2" s="7" t="s">
        <v>51</v>
      </c>
      <c r="E2" s="4" t="s">
        <v>56</v>
      </c>
      <c r="F2" s="3"/>
      <c r="G2" s="3"/>
      <c r="H2" s="11"/>
      <c r="I2" s="12"/>
    </row>
    <row r="3" spans="1:7" ht="15.75">
      <c r="A3" s="2"/>
      <c r="B3" s="3"/>
      <c r="C3" s="3"/>
      <c r="D3" s="3"/>
      <c r="E3" s="3"/>
      <c r="F3" s="3"/>
      <c r="G3" s="3"/>
    </row>
    <row r="4" spans="1:11" ht="15.75">
      <c r="A4" s="2" t="s">
        <v>32</v>
      </c>
      <c r="B4" s="2" t="s">
        <v>9</v>
      </c>
      <c r="C4" s="3"/>
      <c r="D4" s="3"/>
      <c r="E4" s="3"/>
      <c r="F4" s="2"/>
      <c r="G4" s="2"/>
      <c r="I4" s="15"/>
      <c r="J4" s="15"/>
      <c r="K4" s="15"/>
    </row>
    <row r="5" spans="1:7" ht="15.75">
      <c r="A5" s="2"/>
      <c r="B5" s="3"/>
      <c r="C5" s="3"/>
      <c r="D5" s="3"/>
      <c r="E5" s="3"/>
      <c r="F5" s="3"/>
      <c r="G5" s="3"/>
    </row>
    <row r="6" spans="1:9" ht="15">
      <c r="A6" s="4"/>
      <c r="B6" s="4" t="s">
        <v>31</v>
      </c>
      <c r="C6" s="4" t="s">
        <v>1</v>
      </c>
      <c r="D6" s="3" t="s">
        <v>2</v>
      </c>
      <c r="E6" s="4" t="s">
        <v>25</v>
      </c>
      <c r="F6" s="4"/>
      <c r="G6" s="4"/>
      <c r="H6" s="3"/>
      <c r="I6" s="4"/>
    </row>
    <row r="7" spans="1:7" ht="15">
      <c r="A7" s="3"/>
      <c r="B7" s="3"/>
      <c r="C7" s="3"/>
      <c r="D7" s="3"/>
      <c r="E7" s="3"/>
      <c r="F7" s="4"/>
      <c r="G7" s="3"/>
    </row>
    <row r="8" spans="1:9" ht="15">
      <c r="A8" s="4"/>
      <c r="B8" s="4">
        <v>1</v>
      </c>
      <c r="C8" s="4" t="s">
        <v>4</v>
      </c>
      <c r="D8" s="3" t="s">
        <v>10</v>
      </c>
      <c r="E8" s="4" t="s">
        <v>16</v>
      </c>
      <c r="F8" s="4"/>
      <c r="G8" s="4"/>
      <c r="H8" s="3"/>
      <c r="I8" s="4"/>
    </row>
    <row r="9" spans="1:9" ht="15">
      <c r="A9" s="4"/>
      <c r="B9" s="4">
        <v>2</v>
      </c>
      <c r="C9" s="4" t="s">
        <v>4</v>
      </c>
      <c r="D9" s="3" t="s">
        <v>12</v>
      </c>
      <c r="E9" s="4" t="s">
        <v>8</v>
      </c>
      <c r="F9" s="4"/>
      <c r="G9" s="4"/>
      <c r="H9" s="3"/>
      <c r="I9" s="4"/>
    </row>
    <row r="10" spans="1:9" ht="15">
      <c r="A10" s="4"/>
      <c r="B10" s="4">
        <v>3</v>
      </c>
      <c r="C10" s="4" t="s">
        <v>4</v>
      </c>
      <c r="D10" s="3" t="s">
        <v>13</v>
      </c>
      <c r="E10" s="4" t="s">
        <v>8</v>
      </c>
      <c r="F10" s="4"/>
      <c r="G10" s="4"/>
      <c r="H10" s="3"/>
      <c r="I10" s="4"/>
    </row>
    <row r="11" spans="1:9" ht="15">
      <c r="A11" s="4"/>
      <c r="B11" s="4">
        <v>4</v>
      </c>
      <c r="C11" s="4" t="s">
        <v>14</v>
      </c>
      <c r="D11" s="3" t="s">
        <v>15</v>
      </c>
      <c r="E11" s="4" t="s">
        <v>16</v>
      </c>
      <c r="F11" s="4"/>
      <c r="G11" s="4"/>
      <c r="H11" s="3"/>
      <c r="I11" s="4"/>
    </row>
    <row r="12" spans="1:7" ht="15">
      <c r="A12" s="3"/>
      <c r="B12" s="3"/>
      <c r="C12" s="3"/>
      <c r="D12" s="3"/>
      <c r="E12" s="3"/>
      <c r="F12" s="4"/>
      <c r="G12" s="3"/>
    </row>
    <row r="13" spans="1:11" ht="15.75">
      <c r="A13" s="2" t="s">
        <v>32</v>
      </c>
      <c r="B13" s="2" t="s">
        <v>33</v>
      </c>
      <c r="C13" s="3"/>
      <c r="D13" s="3"/>
      <c r="E13" s="3"/>
      <c r="F13" s="2"/>
      <c r="G13" s="2"/>
      <c r="I13" s="15"/>
      <c r="J13" s="15"/>
      <c r="K13" s="15"/>
    </row>
    <row r="14" spans="1:7" ht="15">
      <c r="A14" s="3"/>
      <c r="B14" s="3"/>
      <c r="C14" s="3"/>
      <c r="D14" s="3"/>
      <c r="E14" s="3"/>
      <c r="F14" s="4"/>
      <c r="G14" s="3"/>
    </row>
    <row r="15" spans="1:9" ht="15">
      <c r="A15" s="3"/>
      <c r="B15" s="4" t="s">
        <v>31</v>
      </c>
      <c r="C15" s="4" t="s">
        <v>1</v>
      </c>
      <c r="D15" s="3" t="s">
        <v>2</v>
      </c>
      <c r="E15" s="4" t="s">
        <v>25</v>
      </c>
      <c r="F15" s="4"/>
      <c r="G15" s="4"/>
      <c r="H15" s="3"/>
      <c r="I15" s="4"/>
    </row>
    <row r="16" spans="1:7" ht="15">
      <c r="A16" s="3"/>
      <c r="B16" s="4"/>
      <c r="C16" s="4"/>
      <c r="D16" s="3"/>
      <c r="E16" s="4"/>
      <c r="F16" s="4"/>
      <c r="G16" s="3"/>
    </row>
    <row r="17" spans="1:9" ht="15">
      <c r="A17" s="3"/>
      <c r="B17" s="4">
        <v>1</v>
      </c>
      <c r="C17" s="9" t="s">
        <v>4</v>
      </c>
      <c r="D17" s="10" t="s">
        <v>5</v>
      </c>
      <c r="E17" s="4" t="s">
        <v>8</v>
      </c>
      <c r="F17" s="4"/>
      <c r="G17" s="4"/>
      <c r="H17" s="3"/>
      <c r="I17" s="4"/>
    </row>
    <row r="18" spans="1:9" ht="15">
      <c r="A18" s="3"/>
      <c r="B18" s="4">
        <v>2</v>
      </c>
      <c r="C18" s="4" t="s">
        <v>6</v>
      </c>
      <c r="D18" s="3" t="s">
        <v>7</v>
      </c>
      <c r="E18" s="4" t="s">
        <v>8</v>
      </c>
      <c r="F18" s="4"/>
      <c r="G18" s="4"/>
      <c r="H18" s="3"/>
      <c r="I18" s="4"/>
    </row>
    <row r="19" spans="1:9" ht="15">
      <c r="A19" s="3"/>
      <c r="B19" s="4">
        <v>3</v>
      </c>
      <c r="C19" s="4" t="s">
        <v>19</v>
      </c>
      <c r="D19" s="3" t="s">
        <v>20</v>
      </c>
      <c r="E19" s="4" t="s">
        <v>8</v>
      </c>
      <c r="F19" s="4"/>
      <c r="G19" s="4"/>
      <c r="H19" s="3"/>
      <c r="I19" s="4"/>
    </row>
    <row r="20" spans="1:9" ht="15">
      <c r="A20" s="3"/>
      <c r="B20" s="4">
        <v>4</v>
      </c>
      <c r="C20" s="4" t="s">
        <v>17</v>
      </c>
      <c r="D20" s="3" t="s">
        <v>18</v>
      </c>
      <c r="E20" s="4" t="s">
        <v>8</v>
      </c>
      <c r="F20" s="4"/>
      <c r="G20" s="4"/>
      <c r="H20" s="3"/>
      <c r="I20" s="4"/>
    </row>
    <row r="21" spans="1:9" ht="15">
      <c r="A21" s="4"/>
      <c r="B21" s="4">
        <v>5</v>
      </c>
      <c r="C21" s="4" t="s">
        <v>21</v>
      </c>
      <c r="D21" s="3" t="s">
        <v>22</v>
      </c>
      <c r="E21" s="4" t="s">
        <v>11</v>
      </c>
      <c r="F21" s="4"/>
      <c r="G21" s="4"/>
      <c r="H21" s="3"/>
      <c r="I21" s="4"/>
    </row>
    <row r="22" spans="1:9" ht="15">
      <c r="A22" s="4"/>
      <c r="B22" s="4">
        <v>6</v>
      </c>
      <c r="C22" s="9" t="s">
        <v>21</v>
      </c>
      <c r="D22" s="10" t="s">
        <v>23</v>
      </c>
      <c r="E22" s="4" t="s">
        <v>11</v>
      </c>
      <c r="F22" s="4"/>
      <c r="G22" s="4"/>
      <c r="H22" s="3"/>
      <c r="I22" s="4"/>
    </row>
    <row r="23" spans="1:11" ht="15">
      <c r="A23" s="4"/>
      <c r="B23" s="4">
        <v>7</v>
      </c>
      <c r="C23" s="4" t="s">
        <v>21</v>
      </c>
      <c r="D23" s="3" t="s">
        <v>24</v>
      </c>
      <c r="E23" s="4" t="s">
        <v>8</v>
      </c>
      <c r="F23" s="4"/>
      <c r="G23" s="3"/>
      <c r="I23" s="15"/>
      <c r="J23" s="15"/>
      <c r="K23" s="15"/>
    </row>
    <row r="24" spans="1:9" ht="15">
      <c r="A24" s="4"/>
      <c r="B24" s="4">
        <v>8</v>
      </c>
      <c r="C24" s="4" t="s">
        <v>26</v>
      </c>
      <c r="D24" s="3" t="s">
        <v>27</v>
      </c>
      <c r="E24" s="4" t="s">
        <v>11</v>
      </c>
      <c r="F24" s="4"/>
      <c r="G24" s="4"/>
      <c r="H24" s="3"/>
      <c r="I24" s="4"/>
    </row>
    <row r="25" spans="1:9" ht="15">
      <c r="A25" s="4"/>
      <c r="B25" s="4">
        <v>9</v>
      </c>
      <c r="C25" s="4" t="s">
        <v>26</v>
      </c>
      <c r="D25" s="3" t="s">
        <v>28</v>
      </c>
      <c r="E25" s="4" t="s">
        <v>11</v>
      </c>
      <c r="F25" s="4"/>
      <c r="G25" s="4"/>
      <c r="H25" s="3"/>
      <c r="I25" s="4"/>
    </row>
    <row r="26" spans="1:9" ht="15">
      <c r="A26" s="4"/>
      <c r="B26" s="4">
        <v>10</v>
      </c>
      <c r="C26" s="4" t="s">
        <v>26</v>
      </c>
      <c r="D26" s="3" t="s">
        <v>29</v>
      </c>
      <c r="E26" s="4" t="s">
        <v>8</v>
      </c>
      <c r="F26" s="4"/>
      <c r="G26" s="4"/>
      <c r="H26" s="3"/>
      <c r="I26" s="4"/>
    </row>
    <row r="27" spans="1:7" ht="15">
      <c r="A27" s="4"/>
      <c r="B27" s="4">
        <v>11</v>
      </c>
      <c r="C27" s="4" t="s">
        <v>26</v>
      </c>
      <c r="D27" s="3" t="s">
        <v>30</v>
      </c>
      <c r="E27" s="4" t="s">
        <v>8</v>
      </c>
      <c r="F27" s="4"/>
      <c r="G27" s="3"/>
    </row>
    <row r="28" spans="1:7" ht="15">
      <c r="A28" s="4"/>
      <c r="B28" s="4"/>
      <c r="F28" s="4"/>
      <c r="G28" s="3"/>
    </row>
    <row r="29" spans="1:7" ht="15">
      <c r="A29" s="4"/>
      <c r="B29" s="4"/>
      <c r="C29" s="4"/>
      <c r="D29" s="3"/>
      <c r="E29" s="4"/>
      <c r="F29" s="4"/>
      <c r="G29" s="3"/>
    </row>
    <row r="30" spans="1:11" ht="15.75">
      <c r="A30" s="2" t="s">
        <v>32</v>
      </c>
      <c r="B30" s="2" t="s">
        <v>34</v>
      </c>
      <c r="C30" s="3"/>
      <c r="D30" s="3"/>
      <c r="E30" s="3"/>
      <c r="F30" s="2"/>
      <c r="G30" s="2"/>
      <c r="I30" s="15"/>
      <c r="J30" s="15"/>
      <c r="K30" s="15"/>
    </row>
    <row r="31" spans="1:7" ht="15">
      <c r="A31" s="3"/>
      <c r="B31" s="3"/>
      <c r="C31" s="3"/>
      <c r="D31" s="3"/>
      <c r="E31" s="3"/>
      <c r="F31" s="4"/>
      <c r="G31" s="3"/>
    </row>
    <row r="32" spans="1:9" ht="15">
      <c r="A32" s="3"/>
      <c r="B32" s="4" t="s">
        <v>31</v>
      </c>
      <c r="C32" s="4" t="s">
        <v>1</v>
      </c>
      <c r="D32" s="3" t="s">
        <v>2</v>
      </c>
      <c r="E32" s="4" t="s">
        <v>25</v>
      </c>
      <c r="F32" s="4"/>
      <c r="G32" s="4"/>
      <c r="H32" s="3"/>
      <c r="I32" s="4"/>
    </row>
    <row r="33" spans="1:7" ht="15">
      <c r="A33" s="4"/>
      <c r="B33" s="4"/>
      <c r="C33" s="4"/>
      <c r="D33" s="3"/>
      <c r="E33" s="4"/>
      <c r="F33" s="4"/>
      <c r="G33" s="3"/>
    </row>
    <row r="34" spans="1:9" ht="15">
      <c r="A34" s="4"/>
      <c r="B34" s="4">
        <v>1</v>
      </c>
      <c r="C34" s="4" t="s">
        <v>3</v>
      </c>
      <c r="D34" s="6" t="s">
        <v>35</v>
      </c>
      <c r="E34" s="4" t="s">
        <v>11</v>
      </c>
      <c r="F34" s="4"/>
      <c r="G34" s="4"/>
      <c r="H34" s="6"/>
      <c r="I34" s="4"/>
    </row>
    <row r="35" spans="1:9" ht="15">
      <c r="A35" s="4"/>
      <c r="B35" s="4">
        <v>2</v>
      </c>
      <c r="C35" s="5" t="s">
        <v>36</v>
      </c>
      <c r="D35" s="6" t="s">
        <v>37</v>
      </c>
      <c r="E35" s="4" t="s">
        <v>11</v>
      </c>
      <c r="F35" s="4"/>
      <c r="G35" s="4"/>
      <c r="H35" s="6"/>
      <c r="I35" s="4"/>
    </row>
    <row r="36" spans="1:9" ht="15">
      <c r="A36" s="4"/>
      <c r="B36" s="4">
        <v>3</v>
      </c>
      <c r="C36" s="4" t="s">
        <v>3</v>
      </c>
      <c r="D36" s="6" t="s">
        <v>38</v>
      </c>
      <c r="E36" s="4" t="s">
        <v>8</v>
      </c>
      <c r="F36" s="4"/>
      <c r="G36" s="5"/>
      <c r="H36" s="6"/>
      <c r="I36" s="4"/>
    </row>
    <row r="37" spans="1:9" ht="15">
      <c r="A37" s="4"/>
      <c r="B37" s="4">
        <v>4</v>
      </c>
      <c r="C37" s="4" t="s">
        <v>4</v>
      </c>
      <c r="D37" s="6" t="s">
        <v>39</v>
      </c>
      <c r="E37" s="4" t="s">
        <v>8</v>
      </c>
      <c r="F37" s="4"/>
      <c r="G37" s="4"/>
      <c r="H37" s="6"/>
      <c r="I37" s="4"/>
    </row>
    <row r="38" spans="1:9" ht="15">
      <c r="A38" s="4"/>
      <c r="B38" s="4">
        <v>5</v>
      </c>
      <c r="C38" s="4" t="s">
        <v>4</v>
      </c>
      <c r="D38" s="6" t="s">
        <v>40</v>
      </c>
      <c r="E38" s="4" t="s">
        <v>8</v>
      </c>
      <c r="F38" s="4"/>
      <c r="G38" s="4"/>
      <c r="H38" s="6"/>
      <c r="I38" s="4"/>
    </row>
    <row r="39" spans="1:9" ht="15.75">
      <c r="A39" s="2"/>
      <c r="B39" s="4">
        <v>6</v>
      </c>
      <c r="C39" s="4" t="s">
        <v>6</v>
      </c>
      <c r="D39" s="6" t="s">
        <v>41</v>
      </c>
      <c r="E39" s="4" t="s">
        <v>42</v>
      </c>
      <c r="F39" s="4"/>
      <c r="G39" s="5"/>
      <c r="H39" s="6"/>
      <c r="I39" s="4"/>
    </row>
    <row r="40" spans="1:11" ht="15">
      <c r="A40" s="3"/>
      <c r="B40" s="4">
        <v>7</v>
      </c>
      <c r="C40" s="4" t="s">
        <v>14</v>
      </c>
      <c r="D40" s="6" t="s">
        <v>46</v>
      </c>
      <c r="E40" s="4" t="s">
        <v>8</v>
      </c>
      <c r="F40" s="4"/>
      <c r="G40" s="3"/>
      <c r="I40" s="15"/>
      <c r="J40" s="15"/>
      <c r="K40" s="15"/>
    </row>
    <row r="41" spans="1:9" ht="15">
      <c r="A41" s="4"/>
      <c r="B41" s="4">
        <v>8</v>
      </c>
      <c r="C41" s="4" t="s">
        <v>14</v>
      </c>
      <c r="D41" s="6" t="s">
        <v>47</v>
      </c>
      <c r="E41" s="4" t="s">
        <v>8</v>
      </c>
      <c r="F41" s="4"/>
      <c r="G41" s="4"/>
      <c r="H41" s="6"/>
      <c r="I41" s="4"/>
    </row>
    <row r="42" spans="1:9" ht="15">
      <c r="A42" s="4"/>
      <c r="B42" s="4">
        <v>9</v>
      </c>
      <c r="C42" s="4" t="s">
        <v>43</v>
      </c>
      <c r="D42" s="6" t="s">
        <v>52</v>
      </c>
      <c r="E42" s="4" t="s">
        <v>8</v>
      </c>
      <c r="F42" s="4"/>
      <c r="G42" s="4"/>
      <c r="H42" s="6"/>
      <c r="I42" s="4"/>
    </row>
    <row r="43" spans="1:9" ht="15">
      <c r="A43" s="3"/>
      <c r="B43" s="4">
        <v>10</v>
      </c>
      <c r="C43" s="4" t="s">
        <v>54</v>
      </c>
      <c r="D43" s="6" t="s">
        <v>55</v>
      </c>
      <c r="E43" s="4" t="s">
        <v>8</v>
      </c>
      <c r="F43" s="4"/>
      <c r="G43" s="4"/>
      <c r="H43" s="6"/>
      <c r="I43" s="4"/>
    </row>
    <row r="44" spans="1:9" ht="15">
      <c r="A44" s="3"/>
      <c r="B44" s="4">
        <v>11</v>
      </c>
      <c r="C44" s="5" t="s">
        <v>49</v>
      </c>
      <c r="D44" s="6" t="s">
        <v>48</v>
      </c>
      <c r="E44" s="4" t="s">
        <v>8</v>
      </c>
      <c r="F44" s="4"/>
      <c r="G44" s="4"/>
      <c r="H44" s="6"/>
      <c r="I44" s="4"/>
    </row>
    <row r="45" spans="1:9" ht="15">
      <c r="A45" s="3"/>
      <c r="B45" s="4">
        <v>12</v>
      </c>
      <c r="C45" s="4" t="s">
        <v>26</v>
      </c>
      <c r="D45" s="6" t="s">
        <v>50</v>
      </c>
      <c r="E45" s="4" t="s">
        <v>11</v>
      </c>
      <c r="F45" s="4"/>
      <c r="G45" s="4"/>
      <c r="H45" s="6"/>
      <c r="I45" s="4"/>
    </row>
    <row r="46" spans="1:9" ht="15">
      <c r="A46" s="3"/>
      <c r="B46" s="4" t="s">
        <v>57</v>
      </c>
      <c r="C46" s="9" t="s">
        <v>4</v>
      </c>
      <c r="D46" s="13" t="s">
        <v>53</v>
      </c>
      <c r="E46" s="14" t="s">
        <v>8</v>
      </c>
      <c r="F46" s="4"/>
      <c r="G46" s="4"/>
      <c r="H46" s="6"/>
      <c r="I46" s="4"/>
    </row>
    <row r="47" spans="1:7" ht="15">
      <c r="A47" s="3"/>
      <c r="B47" s="8" t="s">
        <v>57</v>
      </c>
      <c r="C47" s="9" t="s">
        <v>43</v>
      </c>
      <c r="D47" s="13" t="s">
        <v>44</v>
      </c>
      <c r="E47" s="14" t="s">
        <v>45</v>
      </c>
      <c r="F47" s="4"/>
      <c r="G47" s="3"/>
    </row>
    <row r="48" spans="1:7" ht="15">
      <c r="A48" s="3"/>
      <c r="F48" s="3"/>
      <c r="G48" s="3"/>
    </row>
    <row r="49" spans="1:7" ht="15">
      <c r="A49" s="3"/>
      <c r="F49" s="3"/>
      <c r="G49" s="3"/>
    </row>
    <row r="50" spans="1:7" ht="15">
      <c r="A50" s="3"/>
      <c r="F50" s="3"/>
      <c r="G50" s="3"/>
    </row>
    <row r="51" spans="1:7" ht="15">
      <c r="A51" s="3"/>
      <c r="F51" s="3"/>
      <c r="G51" s="3"/>
    </row>
    <row r="52" spans="1:7" ht="15">
      <c r="A52" s="3"/>
      <c r="F52" s="3"/>
      <c r="G52" s="3"/>
    </row>
    <row r="53" spans="1:7" ht="15">
      <c r="A53" s="3"/>
      <c r="F53" s="3"/>
      <c r="G53" s="3"/>
    </row>
    <row r="54" spans="1:7" ht="15">
      <c r="A54" s="3"/>
      <c r="F54" s="3"/>
      <c r="G54" s="3"/>
    </row>
    <row r="55" spans="1:7" ht="15">
      <c r="A55" s="4"/>
      <c r="B55" s="4"/>
      <c r="C55" s="4"/>
      <c r="D55" s="3"/>
      <c r="E55" s="4"/>
      <c r="F55" s="3"/>
      <c r="G55" s="3"/>
    </row>
    <row r="56" spans="1:7" ht="15">
      <c r="A56" s="4"/>
      <c r="B56" s="4"/>
      <c r="C56" s="4"/>
      <c r="D56" s="3"/>
      <c r="E56" s="4"/>
      <c r="F56" s="3"/>
      <c r="G56" s="3"/>
    </row>
    <row r="57" spans="1:7" ht="15">
      <c r="A57" s="4"/>
      <c r="B57" s="4"/>
      <c r="C57" s="4"/>
      <c r="D57" s="3"/>
      <c r="E57" s="4"/>
      <c r="F57" s="3"/>
      <c r="G57" s="3"/>
    </row>
    <row r="58" spans="1:5" ht="12.75">
      <c r="A58" s="1"/>
      <c r="B58" s="1"/>
      <c r="C58" s="1"/>
      <c r="E58" s="1"/>
    </row>
    <row r="59" spans="1:5" ht="12.75">
      <c r="A59" s="1"/>
      <c r="B59" s="1"/>
      <c r="C59" s="1"/>
      <c r="E59" s="1"/>
    </row>
    <row r="60" spans="1:5" ht="12.75">
      <c r="A60" s="1"/>
      <c r="B60" s="1"/>
      <c r="C60" s="1"/>
      <c r="E60" s="1"/>
    </row>
    <row r="61" spans="1:5" ht="12.75">
      <c r="A61" s="1"/>
      <c r="B61" s="1"/>
      <c r="C61" s="1"/>
      <c r="E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workbookViewId="0" topLeftCell="A1">
      <selection activeCell="R42" sqref="R42"/>
    </sheetView>
  </sheetViews>
  <sheetFormatPr defaultColWidth="9.140625" defaultRowHeight="12.75"/>
  <cols>
    <col min="3" max="3" width="27.00390625" style="0" customWidth="1"/>
    <col min="4" max="4" width="6.421875" style="0" customWidth="1"/>
    <col min="5" max="5" width="9.140625" style="17" customWidth="1"/>
    <col min="6" max="6" width="3.421875" style="17" customWidth="1"/>
    <col min="7" max="7" width="9.140625" style="1" customWidth="1"/>
    <col min="8" max="8" width="3.57421875" style="1" customWidth="1"/>
    <col min="10" max="10" width="11.28125" style="16" hidden="1" customWidth="1"/>
    <col min="11" max="14" width="0" style="0" hidden="1" customWidth="1"/>
    <col min="15" max="15" width="12.28125" style="0" hidden="1" customWidth="1"/>
    <col min="16" max="17" width="0" style="0" hidden="1" customWidth="1"/>
    <col min="18" max="18" width="3.8515625" style="0" customWidth="1"/>
    <col min="19" max="19" width="1.7109375" style="0" customWidth="1"/>
    <col min="20" max="20" width="8.140625" style="1" bestFit="1" customWidth="1"/>
    <col min="21" max="21" width="1.8515625" style="1" customWidth="1"/>
    <col min="22" max="22" width="8.140625" style="1" bestFit="1" customWidth="1"/>
    <col min="23" max="23" width="1.1484375" style="1" customWidth="1"/>
    <col min="24" max="24" width="9.140625" style="1" customWidth="1"/>
    <col min="25" max="25" width="0.9921875" style="1" customWidth="1"/>
    <col min="26" max="26" width="9.57421875" style="1" customWidth="1"/>
  </cols>
  <sheetData>
    <row r="1" spans="1:25" ht="15.75">
      <c r="A1" s="2" t="s">
        <v>62</v>
      </c>
      <c r="B1" s="3"/>
      <c r="F1" s="22"/>
      <c r="G1" s="23"/>
      <c r="H1" s="23"/>
      <c r="V1" s="11" t="s">
        <v>51</v>
      </c>
      <c r="Y1" s="22" t="s">
        <v>58</v>
      </c>
    </row>
    <row r="2" spans="1:2" ht="15">
      <c r="A2" s="3"/>
      <c r="B2" s="3"/>
    </row>
    <row r="3" spans="1:23" ht="12.75">
      <c r="A3" s="24" t="s">
        <v>32</v>
      </c>
      <c r="B3" s="24" t="s">
        <v>9</v>
      </c>
      <c r="C3" s="20"/>
      <c r="D3" s="20"/>
      <c r="E3" s="15">
        <v>0.3541666666666667</v>
      </c>
      <c r="F3" s="15"/>
      <c r="G3" s="15">
        <v>0.3958333333333333</v>
      </c>
      <c r="H3" s="15"/>
      <c r="I3" s="15">
        <v>0.4375</v>
      </c>
      <c r="J3" s="25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</row>
    <row r="4" spans="1:26" ht="12.75">
      <c r="A4" s="20"/>
      <c r="B4" s="20"/>
      <c r="C4" s="20"/>
      <c r="D4" s="20"/>
      <c r="E4" s="37"/>
      <c r="F4" s="40"/>
      <c r="G4" s="36"/>
      <c r="H4" s="52"/>
      <c r="I4" s="54"/>
      <c r="J4" s="55"/>
      <c r="K4" s="56"/>
      <c r="L4" s="56"/>
      <c r="M4" s="56"/>
      <c r="N4" s="56"/>
      <c r="O4" s="56"/>
      <c r="P4" s="56"/>
      <c r="Q4" s="56"/>
      <c r="R4" s="57"/>
      <c r="S4" s="20"/>
      <c r="T4" s="19" t="s">
        <v>61</v>
      </c>
      <c r="U4" s="19"/>
      <c r="V4" s="28" t="s">
        <v>60</v>
      </c>
      <c r="W4" s="29"/>
      <c r="X4" s="30" t="s">
        <v>63</v>
      </c>
      <c r="Y4" s="30"/>
      <c r="Z4" s="31" t="s">
        <v>63</v>
      </c>
    </row>
    <row r="5" spans="1:26" ht="12.75">
      <c r="A5" s="19" t="s">
        <v>66</v>
      </c>
      <c r="B5" s="19" t="s">
        <v>1</v>
      </c>
      <c r="C5" s="20" t="s">
        <v>2</v>
      </c>
      <c r="D5" s="19" t="s">
        <v>59</v>
      </c>
      <c r="E5" s="47">
        <v>1</v>
      </c>
      <c r="F5" s="48" t="s">
        <v>80</v>
      </c>
      <c r="G5" s="47">
        <v>2</v>
      </c>
      <c r="H5" s="48" t="s">
        <v>80</v>
      </c>
      <c r="I5" s="47">
        <v>3</v>
      </c>
      <c r="J5" s="55"/>
      <c r="K5" s="56" t="s">
        <v>2</v>
      </c>
      <c r="L5" s="56"/>
      <c r="M5" s="56"/>
      <c r="N5" s="33" t="s">
        <v>61</v>
      </c>
      <c r="O5" s="33" t="s">
        <v>60</v>
      </c>
      <c r="P5" s="56" t="s">
        <v>2</v>
      </c>
      <c r="Q5" s="56"/>
      <c r="R5" s="52" t="s">
        <v>80</v>
      </c>
      <c r="S5" s="20"/>
      <c r="T5" s="27" t="s">
        <v>67</v>
      </c>
      <c r="U5" s="19"/>
      <c r="V5" s="32" t="s">
        <v>67</v>
      </c>
      <c r="W5" s="33"/>
      <c r="X5" s="34" t="s">
        <v>64</v>
      </c>
      <c r="Y5" s="34"/>
      <c r="Z5" s="35" t="s">
        <v>65</v>
      </c>
    </row>
    <row r="6" spans="1:26" ht="12.75">
      <c r="A6" s="19"/>
      <c r="B6" s="20"/>
      <c r="C6" s="20"/>
      <c r="D6" s="20"/>
      <c r="E6" s="37"/>
      <c r="F6" s="40"/>
      <c r="G6" s="36"/>
      <c r="H6" s="52"/>
      <c r="I6" s="54"/>
      <c r="J6" s="55"/>
      <c r="K6" s="56"/>
      <c r="L6" s="56"/>
      <c r="M6" s="56"/>
      <c r="N6" s="33"/>
      <c r="O6" s="33"/>
      <c r="P6" s="56"/>
      <c r="Q6" s="56"/>
      <c r="R6" s="57"/>
      <c r="S6" s="20"/>
      <c r="T6" s="19"/>
      <c r="U6" s="19"/>
      <c r="V6" s="36"/>
      <c r="W6" s="33"/>
      <c r="X6" s="34"/>
      <c r="Y6" s="34"/>
      <c r="Z6" s="35"/>
    </row>
    <row r="7" spans="1:26" ht="12.75">
      <c r="A7" s="19">
        <v>1</v>
      </c>
      <c r="B7" s="19" t="s">
        <v>4</v>
      </c>
      <c r="C7" s="20" t="s">
        <v>12</v>
      </c>
      <c r="D7" s="19" t="s">
        <v>8</v>
      </c>
      <c r="E7" s="37">
        <v>0.005989236111111111</v>
      </c>
      <c r="F7" s="49" t="s">
        <v>69</v>
      </c>
      <c r="G7" s="53">
        <v>0.005980787037037038</v>
      </c>
      <c r="H7" s="49" t="s">
        <v>68</v>
      </c>
      <c r="I7" s="37">
        <v>0.0059337962962962955</v>
      </c>
      <c r="J7" s="55">
        <f>E7+G7+I7</f>
        <v>0.017903819444444444</v>
      </c>
      <c r="K7" s="56" t="s">
        <v>13</v>
      </c>
      <c r="L7" s="56"/>
      <c r="M7" s="56"/>
      <c r="N7" s="58">
        <v>0.018515046296296297</v>
      </c>
      <c r="O7" s="58">
        <f>N7/3</f>
        <v>0.006171682098765432</v>
      </c>
      <c r="P7" s="56" t="s">
        <v>13</v>
      </c>
      <c r="Q7" s="56"/>
      <c r="R7" s="49" t="s">
        <v>68</v>
      </c>
      <c r="S7" s="20"/>
      <c r="T7" s="21">
        <f>E7+G7+I7</f>
        <v>0.017903819444444444</v>
      </c>
      <c r="U7" s="21"/>
      <c r="V7" s="37">
        <f>T7/3</f>
        <v>0.005967939814814815</v>
      </c>
      <c r="W7" s="38"/>
      <c r="X7" s="39">
        <v>0</v>
      </c>
      <c r="Y7" s="39"/>
      <c r="Z7" s="40">
        <f>W7/3</f>
        <v>0</v>
      </c>
    </row>
    <row r="8" spans="1:26" ht="12.75">
      <c r="A8" s="19">
        <v>2</v>
      </c>
      <c r="B8" s="19" t="s">
        <v>4</v>
      </c>
      <c r="C8" s="20" t="s">
        <v>10</v>
      </c>
      <c r="D8" s="19" t="s">
        <v>16</v>
      </c>
      <c r="E8" s="37">
        <v>0.005948726851851851</v>
      </c>
      <c r="F8" s="49" t="s">
        <v>68</v>
      </c>
      <c r="G8" s="53">
        <v>0.006006018518518519</v>
      </c>
      <c r="H8" s="49" t="s">
        <v>69</v>
      </c>
      <c r="I8" s="37">
        <v>0.0059810185185185175</v>
      </c>
      <c r="J8" s="55">
        <f>E8+G8+I8</f>
        <v>0.017935763888888887</v>
      </c>
      <c r="K8" s="56" t="s">
        <v>15</v>
      </c>
      <c r="L8" s="56"/>
      <c r="M8" s="56"/>
      <c r="N8" s="58">
        <v>0.01810763888888889</v>
      </c>
      <c r="O8" s="58">
        <f>N8/3</f>
        <v>0.00603587962962963</v>
      </c>
      <c r="P8" s="56" t="s">
        <v>15</v>
      </c>
      <c r="Q8" s="56"/>
      <c r="R8" s="49" t="s">
        <v>69</v>
      </c>
      <c r="S8" s="20"/>
      <c r="T8" s="21">
        <f>E8+G8+I8</f>
        <v>0.017935763888888887</v>
      </c>
      <c r="U8" s="21"/>
      <c r="V8" s="37">
        <f>T8/3</f>
        <v>0.0059785879629629625</v>
      </c>
      <c r="W8" s="38"/>
      <c r="X8" s="41">
        <f>V8-V7</f>
        <v>1.064814814814765E-05</v>
      </c>
      <c r="Y8" s="41"/>
      <c r="Z8" s="42">
        <f>V8-V7</f>
        <v>1.064814814814765E-05</v>
      </c>
    </row>
    <row r="9" spans="1:26" ht="12.75">
      <c r="A9" s="19">
        <v>3</v>
      </c>
      <c r="B9" s="19" t="s">
        <v>14</v>
      </c>
      <c r="C9" s="20" t="s">
        <v>15</v>
      </c>
      <c r="D9" s="19" t="s">
        <v>16</v>
      </c>
      <c r="E9" s="37">
        <v>0.0060149305555555555</v>
      </c>
      <c r="F9" s="49" t="s">
        <v>70</v>
      </c>
      <c r="G9" s="53">
        <v>0.006074074074074073</v>
      </c>
      <c r="H9" s="49" t="s">
        <v>70</v>
      </c>
      <c r="I9" s="37">
        <v>0.00601875</v>
      </c>
      <c r="J9" s="55">
        <f>E10+G9+I9</f>
        <v>0.018283564814814815</v>
      </c>
      <c r="K9" s="56" t="s">
        <v>12</v>
      </c>
      <c r="L9" s="56"/>
      <c r="M9" s="56"/>
      <c r="N9" s="58">
        <v>0.017903935185185186</v>
      </c>
      <c r="O9" s="58">
        <f>N9/3</f>
        <v>0.005967978395061729</v>
      </c>
      <c r="P9" s="56" t="s">
        <v>12</v>
      </c>
      <c r="Q9" s="56"/>
      <c r="R9" s="49" t="s">
        <v>70</v>
      </c>
      <c r="S9" s="20"/>
      <c r="T9" s="21">
        <f>E9+G9+I9</f>
        <v>0.01810775462962963</v>
      </c>
      <c r="U9" s="21"/>
      <c r="V9" s="37">
        <f>T9/3</f>
        <v>0.006035918209876544</v>
      </c>
      <c r="W9" s="38"/>
      <c r="X9" s="41">
        <f>V9-V8</f>
        <v>5.733024691358113E-05</v>
      </c>
      <c r="Y9" s="41"/>
      <c r="Z9" s="42">
        <f>V9-V7</f>
        <v>6.797839506172878E-05</v>
      </c>
    </row>
    <row r="10" spans="1:26" ht="12.75">
      <c r="A10" s="19">
        <v>4</v>
      </c>
      <c r="B10" s="19" t="s">
        <v>4</v>
      </c>
      <c r="C10" s="20" t="s">
        <v>13</v>
      </c>
      <c r="D10" s="19" t="s">
        <v>8</v>
      </c>
      <c r="E10" s="37">
        <v>0.006190740740740741</v>
      </c>
      <c r="F10" s="49" t="s">
        <v>71</v>
      </c>
      <c r="G10" s="53">
        <v>0.006219560185185185</v>
      </c>
      <c r="H10" s="49" t="s">
        <v>71</v>
      </c>
      <c r="I10" s="37">
        <v>0.006104398148148148</v>
      </c>
      <c r="J10" s="55">
        <f>E10+G11+I11</f>
        <v>0.006190740740740741</v>
      </c>
      <c r="K10" s="56" t="s">
        <v>10</v>
      </c>
      <c r="L10" s="56"/>
      <c r="M10" s="56"/>
      <c r="N10" s="58">
        <v>0.01808217592592593</v>
      </c>
      <c r="O10" s="58">
        <f>N10/3</f>
        <v>0.006027391975308643</v>
      </c>
      <c r="P10" s="56" t="s">
        <v>10</v>
      </c>
      <c r="Q10" s="56"/>
      <c r="R10" s="49" t="s">
        <v>71</v>
      </c>
      <c r="S10" s="20"/>
      <c r="T10" s="21">
        <f>E10+G10+I10</f>
        <v>0.018514699074074072</v>
      </c>
      <c r="U10" s="21"/>
      <c r="V10" s="37">
        <f>T10/3</f>
        <v>0.0061715663580246905</v>
      </c>
      <c r="W10" s="38"/>
      <c r="X10" s="41">
        <f>V10-V9</f>
        <v>0.0001356481481481469</v>
      </c>
      <c r="Y10" s="41"/>
      <c r="Z10" s="42">
        <f>V10-V7</f>
        <v>0.00020362654320987567</v>
      </c>
    </row>
    <row r="11" spans="1:26" ht="12.75">
      <c r="A11" s="19"/>
      <c r="B11" s="20"/>
      <c r="C11" s="20"/>
      <c r="D11" s="20"/>
      <c r="E11" s="37"/>
      <c r="F11" s="49"/>
      <c r="G11" s="36"/>
      <c r="H11" s="49"/>
      <c r="I11" s="54"/>
      <c r="J11" s="55"/>
      <c r="K11" s="56"/>
      <c r="L11" s="56"/>
      <c r="M11" s="56"/>
      <c r="N11" s="33"/>
      <c r="O11" s="58"/>
      <c r="P11" s="56"/>
      <c r="Q11" s="56"/>
      <c r="R11" s="49"/>
      <c r="S11" s="20"/>
      <c r="T11" s="19"/>
      <c r="U11" s="19"/>
      <c r="V11" s="36"/>
      <c r="W11" s="33"/>
      <c r="X11" s="34"/>
      <c r="Y11" s="34"/>
      <c r="Z11" s="35"/>
    </row>
    <row r="12" spans="1:26" ht="12.75">
      <c r="A12" s="24" t="s">
        <v>32</v>
      </c>
      <c r="B12" s="24" t="s">
        <v>33</v>
      </c>
      <c r="C12" s="20"/>
      <c r="D12" s="20"/>
      <c r="E12" s="50">
        <v>0.3611111111111111</v>
      </c>
      <c r="F12" s="51"/>
      <c r="G12" s="50">
        <v>0.40277777777777773</v>
      </c>
      <c r="H12" s="51"/>
      <c r="I12" s="50">
        <v>0.4444444444444444</v>
      </c>
      <c r="J12" s="55"/>
      <c r="K12" s="56"/>
      <c r="L12" s="56"/>
      <c r="M12" s="56"/>
      <c r="N12" s="33"/>
      <c r="O12" s="58"/>
      <c r="P12" s="56"/>
      <c r="Q12" s="56"/>
      <c r="R12" s="49"/>
      <c r="S12" s="20"/>
      <c r="T12" s="19"/>
      <c r="U12" s="19"/>
      <c r="V12" s="36"/>
      <c r="W12" s="33"/>
      <c r="X12" s="34"/>
      <c r="Y12" s="34"/>
      <c r="Z12" s="35"/>
    </row>
    <row r="13" spans="1:26" ht="12.75">
      <c r="A13" s="19"/>
      <c r="B13" s="20"/>
      <c r="C13" s="20"/>
      <c r="D13" s="20"/>
      <c r="E13" s="37"/>
      <c r="F13" s="49"/>
      <c r="G13" s="36"/>
      <c r="H13" s="49"/>
      <c r="I13" s="54"/>
      <c r="J13" s="55"/>
      <c r="K13" s="56"/>
      <c r="L13" s="56"/>
      <c r="M13" s="56"/>
      <c r="N13" s="33"/>
      <c r="O13" s="58"/>
      <c r="P13" s="56"/>
      <c r="Q13" s="56"/>
      <c r="R13" s="49"/>
      <c r="S13" s="20"/>
      <c r="T13" s="19"/>
      <c r="U13" s="19"/>
      <c r="V13" s="36"/>
      <c r="W13" s="33"/>
      <c r="X13" s="34"/>
      <c r="Y13" s="34"/>
      <c r="Z13" s="35"/>
    </row>
    <row r="14" spans="1:26" ht="12.75">
      <c r="A14" s="19" t="s">
        <v>66</v>
      </c>
      <c r="B14" s="19" t="s">
        <v>1</v>
      </c>
      <c r="C14" s="20" t="s">
        <v>2</v>
      </c>
      <c r="D14" s="19" t="s">
        <v>59</v>
      </c>
      <c r="E14" s="47">
        <v>1</v>
      </c>
      <c r="F14" s="49" t="s">
        <v>80</v>
      </c>
      <c r="G14" s="47">
        <v>2</v>
      </c>
      <c r="H14" s="49" t="s">
        <v>80</v>
      </c>
      <c r="I14" s="47">
        <v>3</v>
      </c>
      <c r="J14" s="55"/>
      <c r="K14" s="56" t="s">
        <v>2</v>
      </c>
      <c r="L14" s="56"/>
      <c r="M14" s="56"/>
      <c r="N14" s="33"/>
      <c r="O14" s="58"/>
      <c r="P14" s="56" t="s">
        <v>2</v>
      </c>
      <c r="Q14" s="56"/>
      <c r="R14" s="49" t="s">
        <v>80</v>
      </c>
      <c r="S14" s="20"/>
      <c r="T14" s="19"/>
      <c r="U14" s="19"/>
      <c r="V14" s="36"/>
      <c r="W14" s="33"/>
      <c r="X14" s="34"/>
      <c r="Y14" s="34"/>
      <c r="Z14" s="35"/>
    </row>
    <row r="15" spans="1:26" ht="12.75">
      <c r="A15" s="19"/>
      <c r="B15" s="20"/>
      <c r="C15" s="20"/>
      <c r="D15" s="20"/>
      <c r="E15" s="37"/>
      <c r="F15" s="49"/>
      <c r="G15" s="36"/>
      <c r="H15" s="49"/>
      <c r="I15" s="54"/>
      <c r="J15" s="55"/>
      <c r="K15" s="56"/>
      <c r="L15" s="56"/>
      <c r="M15" s="56"/>
      <c r="N15" s="33"/>
      <c r="O15" s="58"/>
      <c r="P15" s="56"/>
      <c r="Q15" s="56"/>
      <c r="R15" s="49"/>
      <c r="S15" s="20"/>
      <c r="T15" s="19"/>
      <c r="U15" s="19"/>
      <c r="V15" s="36"/>
      <c r="W15" s="33"/>
      <c r="X15" s="34"/>
      <c r="Y15" s="34"/>
      <c r="Z15" s="35"/>
    </row>
    <row r="16" spans="1:26" ht="12.75">
      <c r="A16" s="19">
        <v>1</v>
      </c>
      <c r="B16" s="19" t="s">
        <v>26</v>
      </c>
      <c r="C16" s="20" t="s">
        <v>27</v>
      </c>
      <c r="D16" s="19" t="s">
        <v>11</v>
      </c>
      <c r="E16" s="37">
        <v>0.005122337962962963</v>
      </c>
      <c r="F16" s="49" t="s">
        <v>68</v>
      </c>
      <c r="G16" s="53">
        <v>0.0051796296296296295</v>
      </c>
      <c r="H16" s="49" t="s">
        <v>68</v>
      </c>
      <c r="I16" s="53">
        <v>0.005127662037037037</v>
      </c>
      <c r="J16" s="55">
        <f>E17+G17+I18</f>
        <v>0.015866319444444443</v>
      </c>
      <c r="K16" s="56" t="s">
        <v>24</v>
      </c>
      <c r="L16" s="56"/>
      <c r="M16" s="56"/>
      <c r="N16" s="58">
        <v>0.016285879629629633</v>
      </c>
      <c r="O16" s="58">
        <f aca="true" t="shared" si="0" ref="O16:O24">N16/3</f>
        <v>0.005428626543209878</v>
      </c>
      <c r="P16" s="56" t="s">
        <v>24</v>
      </c>
      <c r="Q16" s="56"/>
      <c r="R16" s="49" t="s">
        <v>68</v>
      </c>
      <c r="S16" s="20"/>
      <c r="T16" s="21">
        <f aca="true" t="shared" si="1" ref="T16:T24">E16+G16+I16</f>
        <v>0.01542962962962963</v>
      </c>
      <c r="U16" s="21"/>
      <c r="V16" s="37">
        <f aca="true" t="shared" si="2" ref="V16:V24">T16/3</f>
        <v>0.00514320987654321</v>
      </c>
      <c r="W16" s="38"/>
      <c r="X16" s="41">
        <f aca="true" t="shared" si="3" ref="X16:X24">V16-V15</f>
        <v>0.00514320987654321</v>
      </c>
      <c r="Y16" s="41"/>
      <c r="Z16" s="40">
        <f>W16/3</f>
        <v>0</v>
      </c>
    </row>
    <row r="17" spans="1:26" ht="12.75">
      <c r="A17" s="19">
        <v>2</v>
      </c>
      <c r="B17" s="19" t="s">
        <v>26</v>
      </c>
      <c r="C17" s="20" t="s">
        <v>29</v>
      </c>
      <c r="D17" s="19" t="s">
        <v>8</v>
      </c>
      <c r="E17" s="37">
        <v>0.0052283564814814805</v>
      </c>
      <c r="F17" s="49" t="s">
        <v>69</v>
      </c>
      <c r="G17" s="53">
        <v>0.0053059027777777774</v>
      </c>
      <c r="H17" s="49" t="s">
        <v>69</v>
      </c>
      <c r="I17" s="53">
        <v>0.005223148148148148</v>
      </c>
      <c r="J17" s="55">
        <f>E17+G17+I17</f>
        <v>0.015757407407407404</v>
      </c>
      <c r="K17" s="56" t="s">
        <v>27</v>
      </c>
      <c r="L17" s="56"/>
      <c r="M17" s="56"/>
      <c r="N17" s="58">
        <v>0.015429398148148149</v>
      </c>
      <c r="O17" s="58">
        <f t="shared" si="0"/>
        <v>0.005143132716049383</v>
      </c>
      <c r="P17" s="56" t="s">
        <v>27</v>
      </c>
      <c r="Q17" s="56"/>
      <c r="R17" s="49" t="s">
        <v>69</v>
      </c>
      <c r="S17" s="20"/>
      <c r="T17" s="21">
        <f t="shared" si="1"/>
        <v>0.015757407407407404</v>
      </c>
      <c r="U17" s="21"/>
      <c r="V17" s="37">
        <f t="shared" si="2"/>
        <v>0.005252469135802468</v>
      </c>
      <c r="W17" s="38"/>
      <c r="X17" s="41">
        <f t="shared" si="3"/>
        <v>0.0001092592592592586</v>
      </c>
      <c r="Y17" s="41"/>
      <c r="Z17" s="42">
        <f>V17-V16</f>
        <v>0.0001092592592592586</v>
      </c>
    </row>
    <row r="18" spans="1:26" ht="12.75">
      <c r="A18" s="19">
        <v>3</v>
      </c>
      <c r="B18" s="19" t="s">
        <v>21</v>
      </c>
      <c r="C18" s="20" t="s">
        <v>22</v>
      </c>
      <c r="D18" s="19" t="s">
        <v>11</v>
      </c>
      <c r="E18" s="37">
        <v>0.005256944444444445</v>
      </c>
      <c r="F18" s="49" t="s">
        <v>71</v>
      </c>
      <c r="G18" s="53">
        <v>0.005409143518518518</v>
      </c>
      <c r="H18" s="49" t="s">
        <v>70</v>
      </c>
      <c r="I18" s="53">
        <v>0.005332060185185185</v>
      </c>
      <c r="J18" s="55">
        <f>E16+G17+I18</f>
        <v>0.015760300925925928</v>
      </c>
      <c r="K18" s="56" t="s">
        <v>28</v>
      </c>
      <c r="L18" s="56"/>
      <c r="M18" s="56"/>
      <c r="N18" s="58">
        <v>0.01605902777777778</v>
      </c>
      <c r="O18" s="58">
        <f t="shared" si="0"/>
        <v>0.00535300925925926</v>
      </c>
      <c r="P18" s="56" t="s">
        <v>28</v>
      </c>
      <c r="Q18" s="56"/>
      <c r="R18" s="49" t="s">
        <v>71</v>
      </c>
      <c r="S18" s="20"/>
      <c r="T18" s="21">
        <f t="shared" si="1"/>
        <v>0.01599814814814815</v>
      </c>
      <c r="U18" s="21"/>
      <c r="V18" s="37">
        <f t="shared" si="2"/>
        <v>0.005332716049382717</v>
      </c>
      <c r="W18" s="38"/>
      <c r="X18" s="41">
        <f t="shared" si="3"/>
        <v>8.024691358024874E-05</v>
      </c>
      <c r="Y18" s="41"/>
      <c r="Z18" s="42">
        <f>V18-V16</f>
        <v>0.00018950617283950734</v>
      </c>
    </row>
    <row r="19" spans="1:26" ht="12.75">
      <c r="A19" s="19">
        <v>4</v>
      </c>
      <c r="B19" s="19" t="s">
        <v>26</v>
      </c>
      <c r="C19" s="20" t="s">
        <v>28</v>
      </c>
      <c r="D19" s="19" t="s">
        <v>11</v>
      </c>
      <c r="E19" s="37">
        <v>0.005234490740740741</v>
      </c>
      <c r="F19" s="49" t="s">
        <v>70</v>
      </c>
      <c r="G19" s="53">
        <v>0.005445717592592592</v>
      </c>
      <c r="H19" s="49" t="s">
        <v>71</v>
      </c>
      <c r="I19" s="53">
        <v>0.00536099537037037</v>
      </c>
      <c r="J19" s="55">
        <f>E20+G19+I20</f>
        <v>0.016008912037037037</v>
      </c>
      <c r="K19" s="56" t="s">
        <v>22</v>
      </c>
      <c r="L19" s="56"/>
      <c r="M19" s="56"/>
      <c r="N19" s="58">
        <v>0.015997685185185184</v>
      </c>
      <c r="O19" s="58">
        <f t="shared" si="0"/>
        <v>0.005332561728395062</v>
      </c>
      <c r="P19" s="56" t="s">
        <v>22</v>
      </c>
      <c r="Q19" s="56"/>
      <c r="R19" s="49" t="s">
        <v>72</v>
      </c>
      <c r="S19" s="20"/>
      <c r="T19" s="21">
        <f t="shared" si="1"/>
        <v>0.016041203703703703</v>
      </c>
      <c r="U19" s="21"/>
      <c r="V19" s="37">
        <f t="shared" si="2"/>
        <v>0.0053470679012345675</v>
      </c>
      <c r="W19" s="38"/>
      <c r="X19" s="41">
        <f t="shared" si="3"/>
        <v>1.4351851851850464E-05</v>
      </c>
      <c r="Y19" s="41"/>
      <c r="Z19" s="42">
        <f>V19-V16</f>
        <v>0.0002038580246913578</v>
      </c>
    </row>
    <row r="20" spans="1:26" ht="12.75">
      <c r="A20" s="19">
        <v>5</v>
      </c>
      <c r="B20" s="19" t="s">
        <v>26</v>
      </c>
      <c r="C20" s="20" t="s">
        <v>30</v>
      </c>
      <c r="D20" s="19" t="s">
        <v>8</v>
      </c>
      <c r="E20" s="37">
        <v>0.005268865740740741</v>
      </c>
      <c r="F20" s="49" t="s">
        <v>73</v>
      </c>
      <c r="G20" s="53">
        <v>0.005495601851851852</v>
      </c>
      <c r="H20" s="49" t="s">
        <v>73</v>
      </c>
      <c r="I20" s="53">
        <v>0.005294328703703704</v>
      </c>
      <c r="J20" s="55">
        <f>E22+G22+I19</f>
        <v>0.016067824074074075</v>
      </c>
      <c r="K20" s="56" t="s">
        <v>30</v>
      </c>
      <c r="L20" s="56"/>
      <c r="M20" s="56"/>
      <c r="N20" s="58">
        <v>0.016041666666666666</v>
      </c>
      <c r="O20" s="58">
        <f t="shared" si="0"/>
        <v>0.005347222222222222</v>
      </c>
      <c r="P20" s="56" t="s">
        <v>30</v>
      </c>
      <c r="Q20" s="56"/>
      <c r="R20" s="49" t="s">
        <v>70</v>
      </c>
      <c r="S20" s="20"/>
      <c r="T20" s="21">
        <f t="shared" si="1"/>
        <v>0.016058796296296297</v>
      </c>
      <c r="U20" s="21"/>
      <c r="V20" s="37">
        <f t="shared" si="2"/>
        <v>0.005352932098765432</v>
      </c>
      <c r="W20" s="38"/>
      <c r="X20" s="41">
        <f t="shared" si="3"/>
        <v>5.864197530864451E-06</v>
      </c>
      <c r="Y20" s="41"/>
      <c r="Z20" s="42">
        <f>V20-V16</f>
        <v>0.00020972222222222225</v>
      </c>
    </row>
    <row r="21" spans="1:26" ht="12.75">
      <c r="A21" s="19">
        <v>6</v>
      </c>
      <c r="B21" s="19" t="s">
        <v>19</v>
      </c>
      <c r="C21" s="20" t="s">
        <v>20</v>
      </c>
      <c r="D21" s="19" t="s">
        <v>8</v>
      </c>
      <c r="E21" s="37">
        <v>0.005339467592592593</v>
      </c>
      <c r="F21" s="49" t="s">
        <v>74</v>
      </c>
      <c r="G21" s="53">
        <v>0.005468287037037036</v>
      </c>
      <c r="H21" s="49" t="s">
        <v>74</v>
      </c>
      <c r="I21" s="53">
        <v>0.00542800925925926</v>
      </c>
      <c r="J21" s="55">
        <f>E17+G17+I19</f>
        <v>0.015895254629629627</v>
      </c>
      <c r="K21" s="56" t="s">
        <v>18</v>
      </c>
      <c r="L21" s="56"/>
      <c r="M21" s="56"/>
      <c r="N21" s="58">
        <v>0.016895833333333332</v>
      </c>
      <c r="O21" s="58">
        <f t="shared" si="0"/>
        <v>0.005631944444444444</v>
      </c>
      <c r="P21" s="56" t="s">
        <v>18</v>
      </c>
      <c r="Q21" s="56"/>
      <c r="R21" s="49" t="s">
        <v>73</v>
      </c>
      <c r="S21" s="20"/>
      <c r="T21" s="21">
        <f t="shared" si="1"/>
        <v>0.01623576388888889</v>
      </c>
      <c r="U21" s="21"/>
      <c r="V21" s="37">
        <f t="shared" si="2"/>
        <v>0.005411921296296297</v>
      </c>
      <c r="W21" s="38"/>
      <c r="X21" s="41">
        <f t="shared" si="3"/>
        <v>5.898919753086467E-05</v>
      </c>
      <c r="Y21" s="41"/>
      <c r="Z21" s="42">
        <f>V21-V16</f>
        <v>0.0002687114197530869</v>
      </c>
    </row>
    <row r="22" spans="1:26" ht="12.75">
      <c r="A22" s="19">
        <v>7</v>
      </c>
      <c r="B22" s="19" t="s">
        <v>17</v>
      </c>
      <c r="C22" s="20" t="s">
        <v>18</v>
      </c>
      <c r="D22" s="19" t="s">
        <v>8</v>
      </c>
      <c r="E22" s="37">
        <v>0.005258912037037038</v>
      </c>
      <c r="F22" s="49" t="s">
        <v>72</v>
      </c>
      <c r="G22" s="53">
        <v>0.005447916666666667</v>
      </c>
      <c r="H22" s="49" t="s">
        <v>72</v>
      </c>
      <c r="I22" s="53">
        <v>0.005578703703703704</v>
      </c>
      <c r="J22" s="55">
        <f>E23+G23+I22</f>
        <v>0.01676851851851852</v>
      </c>
      <c r="K22" s="56" t="s">
        <v>20</v>
      </c>
      <c r="L22" s="56"/>
      <c r="M22" s="56"/>
      <c r="N22" s="58">
        <v>0.01623611111111111</v>
      </c>
      <c r="O22" s="58">
        <f t="shared" si="0"/>
        <v>0.005412037037037037</v>
      </c>
      <c r="P22" s="56" t="s">
        <v>20</v>
      </c>
      <c r="Q22" s="56"/>
      <c r="R22" s="49" t="s">
        <v>74</v>
      </c>
      <c r="S22" s="20"/>
      <c r="T22" s="21">
        <f t="shared" si="1"/>
        <v>0.01628553240740741</v>
      </c>
      <c r="U22" s="21"/>
      <c r="V22" s="37">
        <f t="shared" si="2"/>
        <v>0.005428510802469136</v>
      </c>
      <c r="W22" s="38"/>
      <c r="X22" s="41">
        <f t="shared" si="3"/>
        <v>1.6589506172839767E-05</v>
      </c>
      <c r="Y22" s="41"/>
      <c r="Z22" s="42">
        <f>V22-V16</f>
        <v>0.0002853009259259267</v>
      </c>
    </row>
    <row r="23" spans="1:26" ht="12.75">
      <c r="A23" s="19">
        <v>8</v>
      </c>
      <c r="B23" s="19" t="s">
        <v>21</v>
      </c>
      <c r="C23" s="20" t="s">
        <v>24</v>
      </c>
      <c r="D23" s="19" t="s">
        <v>8</v>
      </c>
      <c r="E23" s="37">
        <v>0.005531944444444444</v>
      </c>
      <c r="F23" s="49" t="s">
        <v>75</v>
      </c>
      <c r="G23" s="53">
        <v>0.005657870370370371</v>
      </c>
      <c r="H23" s="49" t="s">
        <v>75</v>
      </c>
      <c r="I23" s="53">
        <v>0.005618055555555556</v>
      </c>
      <c r="J23" s="55">
        <f>E23+G23+I23</f>
        <v>0.016807870370370372</v>
      </c>
      <c r="K23" s="56" t="s">
        <v>29</v>
      </c>
      <c r="L23" s="56"/>
      <c r="M23" s="56"/>
      <c r="N23" s="58">
        <v>0.015756944444444445</v>
      </c>
      <c r="O23" s="58">
        <f t="shared" si="0"/>
        <v>0.005252314814814815</v>
      </c>
      <c r="P23" s="56" t="s">
        <v>29</v>
      </c>
      <c r="Q23" s="56"/>
      <c r="R23" s="49" t="s">
        <v>76</v>
      </c>
      <c r="S23" s="20"/>
      <c r="T23" s="21">
        <f t="shared" si="1"/>
        <v>0.016807870370370372</v>
      </c>
      <c r="U23" s="21"/>
      <c r="V23" s="37">
        <f t="shared" si="2"/>
        <v>0.005602623456790124</v>
      </c>
      <c r="W23" s="38"/>
      <c r="X23" s="41">
        <f t="shared" si="3"/>
        <v>0.00017411265432098772</v>
      </c>
      <c r="Y23" s="41"/>
      <c r="Z23" s="42">
        <f>V23-V16</f>
        <v>0.0004594135802469144</v>
      </c>
    </row>
    <row r="24" spans="1:26" ht="12.75">
      <c r="A24" s="19">
        <v>9</v>
      </c>
      <c r="B24" s="19" t="s">
        <v>6</v>
      </c>
      <c r="C24" s="20" t="s">
        <v>7</v>
      </c>
      <c r="D24" s="19" t="s">
        <v>8</v>
      </c>
      <c r="E24" s="37">
        <v>0.005579861111111111</v>
      </c>
      <c r="F24" s="49" t="s">
        <v>76</v>
      </c>
      <c r="G24" s="53">
        <v>0.005698379629629629</v>
      </c>
      <c r="H24" s="49" t="s">
        <v>76</v>
      </c>
      <c r="I24" s="53">
        <v>0.005590277777777778</v>
      </c>
      <c r="J24" s="55" t="e">
        <f>#REF!+#REF!+#REF!</f>
        <v>#REF!</v>
      </c>
      <c r="K24" s="56" t="s">
        <v>7</v>
      </c>
      <c r="L24" s="56"/>
      <c r="M24" s="56"/>
      <c r="N24" s="58">
        <v>0.016807870370370372</v>
      </c>
      <c r="O24" s="58">
        <f t="shared" si="0"/>
        <v>0.005602623456790124</v>
      </c>
      <c r="P24" s="56" t="s">
        <v>7</v>
      </c>
      <c r="Q24" s="56"/>
      <c r="R24" s="49" t="s">
        <v>75</v>
      </c>
      <c r="S24" s="20"/>
      <c r="T24" s="21">
        <f t="shared" si="1"/>
        <v>0.01686851851851852</v>
      </c>
      <c r="U24" s="21"/>
      <c r="V24" s="37">
        <f t="shared" si="2"/>
        <v>0.00562283950617284</v>
      </c>
      <c r="W24" s="38"/>
      <c r="X24" s="41">
        <f t="shared" si="3"/>
        <v>2.0216049382715783E-05</v>
      </c>
      <c r="Y24" s="41"/>
      <c r="Z24" s="42">
        <f>V24-V16</f>
        <v>0.0004796296296296302</v>
      </c>
    </row>
    <row r="25" spans="1:26" ht="12.75">
      <c r="A25" s="19"/>
      <c r="B25" s="20"/>
      <c r="C25" s="20"/>
      <c r="D25" s="20"/>
      <c r="E25" s="37"/>
      <c r="F25" s="49"/>
      <c r="G25" s="36"/>
      <c r="H25" s="49"/>
      <c r="I25" s="54"/>
      <c r="J25" s="55"/>
      <c r="K25" s="56"/>
      <c r="L25" s="56"/>
      <c r="M25" s="56"/>
      <c r="N25" s="33"/>
      <c r="O25" s="58"/>
      <c r="P25" s="56"/>
      <c r="Q25" s="56"/>
      <c r="R25" s="49"/>
      <c r="S25" s="20"/>
      <c r="T25" s="19"/>
      <c r="U25" s="19"/>
      <c r="V25" s="36"/>
      <c r="W25" s="33"/>
      <c r="X25" s="34"/>
      <c r="Y25" s="34"/>
      <c r="Z25" s="35"/>
    </row>
    <row r="26" spans="1:26" ht="12.75">
      <c r="A26" s="24" t="s">
        <v>32</v>
      </c>
      <c r="B26" s="24" t="s">
        <v>34</v>
      </c>
      <c r="C26" s="20"/>
      <c r="D26" s="20"/>
      <c r="E26" s="50">
        <v>0.375</v>
      </c>
      <c r="F26" s="51"/>
      <c r="G26" s="50">
        <v>0.4166666666666667</v>
      </c>
      <c r="H26" s="51"/>
      <c r="I26" s="50">
        <v>0.4583333333333333</v>
      </c>
      <c r="J26" s="55"/>
      <c r="K26" s="56"/>
      <c r="L26" s="56"/>
      <c r="M26" s="56"/>
      <c r="N26" s="33"/>
      <c r="O26" s="58"/>
      <c r="P26" s="56"/>
      <c r="Q26" s="56"/>
      <c r="R26" s="49"/>
      <c r="S26" s="20"/>
      <c r="T26" s="19"/>
      <c r="U26" s="19"/>
      <c r="V26" s="36"/>
      <c r="W26" s="33"/>
      <c r="X26" s="34"/>
      <c r="Y26" s="34"/>
      <c r="Z26" s="35"/>
    </row>
    <row r="27" spans="1:26" ht="12.75">
      <c r="A27" s="19"/>
      <c r="B27" s="20"/>
      <c r="C27" s="20"/>
      <c r="D27" s="20"/>
      <c r="E27" s="37"/>
      <c r="F27" s="49"/>
      <c r="G27" s="36"/>
      <c r="H27" s="49"/>
      <c r="I27" s="54"/>
      <c r="J27" s="55"/>
      <c r="K27" s="56"/>
      <c r="L27" s="56"/>
      <c r="M27" s="56"/>
      <c r="N27" s="33"/>
      <c r="O27" s="58"/>
      <c r="P27" s="56"/>
      <c r="Q27" s="56"/>
      <c r="R27" s="49"/>
      <c r="S27" s="20"/>
      <c r="T27" s="19"/>
      <c r="U27" s="19"/>
      <c r="V27" s="36"/>
      <c r="W27" s="33"/>
      <c r="X27" s="34"/>
      <c r="Y27" s="34"/>
      <c r="Z27" s="35"/>
    </row>
    <row r="28" spans="1:26" ht="12.75">
      <c r="A28" s="19" t="s">
        <v>66</v>
      </c>
      <c r="B28" s="19" t="s">
        <v>1</v>
      </c>
      <c r="C28" s="20" t="s">
        <v>2</v>
      </c>
      <c r="D28" s="19" t="s">
        <v>59</v>
      </c>
      <c r="E28" s="47">
        <v>1</v>
      </c>
      <c r="F28" s="49" t="s">
        <v>80</v>
      </c>
      <c r="G28" s="47">
        <v>2</v>
      </c>
      <c r="H28" s="49" t="s">
        <v>80</v>
      </c>
      <c r="I28" s="47">
        <v>3</v>
      </c>
      <c r="J28" s="55"/>
      <c r="K28" s="56"/>
      <c r="L28" s="56"/>
      <c r="M28" s="56"/>
      <c r="N28" s="33"/>
      <c r="O28" s="58"/>
      <c r="P28" s="56"/>
      <c r="Q28" s="56"/>
      <c r="R28" s="49" t="s">
        <v>80</v>
      </c>
      <c r="S28" s="20"/>
      <c r="T28" s="19"/>
      <c r="U28" s="19"/>
      <c r="V28" s="36"/>
      <c r="W28" s="33"/>
      <c r="X28" s="34"/>
      <c r="Y28" s="34"/>
      <c r="Z28" s="35"/>
    </row>
    <row r="29" spans="1:26" ht="12.75">
      <c r="A29" s="19"/>
      <c r="B29" s="20"/>
      <c r="C29" s="20"/>
      <c r="D29" s="20"/>
      <c r="E29" s="37"/>
      <c r="F29" s="49"/>
      <c r="G29" s="36"/>
      <c r="H29" s="49"/>
      <c r="I29" s="54"/>
      <c r="J29" s="55"/>
      <c r="K29" s="56" t="s">
        <v>2</v>
      </c>
      <c r="L29" s="56"/>
      <c r="M29" s="56"/>
      <c r="N29" s="33"/>
      <c r="O29" s="58"/>
      <c r="P29" s="56" t="s">
        <v>2</v>
      </c>
      <c r="Q29" s="56"/>
      <c r="R29" s="49"/>
      <c r="S29" s="20"/>
      <c r="T29" s="19"/>
      <c r="U29" s="19"/>
      <c r="V29" s="36"/>
      <c r="W29" s="33"/>
      <c r="X29" s="34"/>
      <c r="Y29" s="34"/>
      <c r="Z29" s="35"/>
    </row>
    <row r="30" spans="1:26" ht="12.75">
      <c r="A30" s="19">
        <v>1</v>
      </c>
      <c r="B30" s="19" t="s">
        <v>3</v>
      </c>
      <c r="C30" s="26" t="s">
        <v>35</v>
      </c>
      <c r="D30" s="19" t="s">
        <v>11</v>
      </c>
      <c r="E30" s="37">
        <v>0.004818171296296296</v>
      </c>
      <c r="F30" s="49" t="s">
        <v>68</v>
      </c>
      <c r="G30" s="53">
        <v>0.004987962962962963</v>
      </c>
      <c r="H30" s="49" t="s">
        <v>68</v>
      </c>
      <c r="I30" s="53">
        <v>0.004869675925925926</v>
      </c>
      <c r="J30" s="55">
        <f>E28+G28+I28</f>
        <v>6</v>
      </c>
      <c r="K30" s="59" t="s">
        <v>40</v>
      </c>
      <c r="L30" s="56"/>
      <c r="M30" s="56"/>
      <c r="N30" s="58">
        <v>0.015488425925925926</v>
      </c>
      <c r="O30" s="58">
        <f>N30/3</f>
        <v>0.0051628086419753085</v>
      </c>
      <c r="P30" s="59" t="s">
        <v>40</v>
      </c>
      <c r="Q30" s="56"/>
      <c r="R30" s="49" t="s">
        <v>68</v>
      </c>
      <c r="S30" s="20"/>
      <c r="T30" s="21">
        <f aca="true" t="shared" si="4" ref="T30:T41">E30+G30+I30</f>
        <v>0.014675810185185184</v>
      </c>
      <c r="U30" s="21"/>
      <c r="V30" s="37">
        <f aca="true" t="shared" si="5" ref="V30:V41">T30/3</f>
        <v>0.004891936728395062</v>
      </c>
      <c r="W30" s="38"/>
      <c r="X30" s="41">
        <f aca="true" t="shared" si="6" ref="X30:X41">V30-V29</f>
        <v>0.004891936728395062</v>
      </c>
      <c r="Y30" s="41"/>
      <c r="Z30" s="40">
        <f>W30/3</f>
        <v>0</v>
      </c>
    </row>
    <row r="31" spans="1:26" ht="12.75">
      <c r="A31" s="19">
        <v>2</v>
      </c>
      <c r="B31" s="19" t="s">
        <v>26</v>
      </c>
      <c r="C31" s="26" t="s">
        <v>50</v>
      </c>
      <c r="D31" s="19" t="s">
        <v>11</v>
      </c>
      <c r="E31" s="37">
        <v>0.004850115740740741</v>
      </c>
      <c r="F31" s="49" t="s">
        <v>69</v>
      </c>
      <c r="G31" s="53">
        <v>0.005031018518518519</v>
      </c>
      <c r="H31" s="49" t="s">
        <v>69</v>
      </c>
      <c r="I31" s="37">
        <v>0.004930092592592593</v>
      </c>
      <c r="J31" s="55"/>
      <c r="K31" s="56"/>
      <c r="L31" s="56"/>
      <c r="M31" s="56"/>
      <c r="N31" s="33"/>
      <c r="O31" s="58"/>
      <c r="P31" s="56"/>
      <c r="Q31" s="56"/>
      <c r="R31" s="49" t="s">
        <v>71</v>
      </c>
      <c r="S31" s="20"/>
      <c r="T31" s="21">
        <f t="shared" si="4"/>
        <v>0.014811226851851853</v>
      </c>
      <c r="U31" s="21"/>
      <c r="V31" s="37">
        <f t="shared" si="5"/>
        <v>0.004937075617283951</v>
      </c>
      <c r="W31" s="38"/>
      <c r="X31" s="41">
        <f t="shared" si="6"/>
        <v>4.51388888888897E-05</v>
      </c>
      <c r="Y31" s="41"/>
      <c r="Z31" s="42">
        <f>V31-V30</f>
        <v>4.51388888888897E-05</v>
      </c>
    </row>
    <row r="32" spans="1:26" ht="12.75">
      <c r="A32" s="19">
        <v>3</v>
      </c>
      <c r="B32" s="19" t="s">
        <v>43</v>
      </c>
      <c r="C32" s="26" t="s">
        <v>52</v>
      </c>
      <c r="D32" s="19" t="s">
        <v>8</v>
      </c>
      <c r="E32" s="37">
        <v>0.004879166666666666</v>
      </c>
      <c r="F32" s="49" t="s">
        <v>71</v>
      </c>
      <c r="G32" s="53">
        <v>0.005045138888888889</v>
      </c>
      <c r="H32" s="49" t="s">
        <v>70</v>
      </c>
      <c r="I32" s="37">
        <v>0.004913425925925926</v>
      </c>
      <c r="J32" s="55">
        <f>E30+G31+I29</f>
        <v>0.009849189814814814</v>
      </c>
      <c r="K32" s="59" t="s">
        <v>37</v>
      </c>
      <c r="L32" s="56"/>
      <c r="M32" s="56"/>
      <c r="N32" s="58">
        <v>0.01484375</v>
      </c>
      <c r="O32" s="58">
        <f>N32/3</f>
        <v>0.0049479166666666664</v>
      </c>
      <c r="P32" s="59" t="s">
        <v>37</v>
      </c>
      <c r="Q32" s="56"/>
      <c r="R32" s="49" t="s">
        <v>70</v>
      </c>
      <c r="S32" s="20"/>
      <c r="T32" s="21">
        <f t="shared" si="4"/>
        <v>0.01483773148148148</v>
      </c>
      <c r="U32" s="21"/>
      <c r="V32" s="37">
        <f t="shared" si="5"/>
        <v>0.00494591049382716</v>
      </c>
      <c r="W32" s="38"/>
      <c r="X32" s="41">
        <f t="shared" si="6"/>
        <v>8.834876543208775E-06</v>
      </c>
      <c r="Y32" s="41"/>
      <c r="Z32" s="42">
        <f>V32-V30</f>
        <v>5.3973765432098475E-05</v>
      </c>
    </row>
    <row r="33" spans="1:26" ht="12.75">
      <c r="A33" s="19">
        <v>4</v>
      </c>
      <c r="B33" s="19" t="s">
        <v>36</v>
      </c>
      <c r="C33" s="26" t="s">
        <v>37</v>
      </c>
      <c r="D33" s="19" t="s">
        <v>11</v>
      </c>
      <c r="E33" s="37">
        <v>0.004854166666666667</v>
      </c>
      <c r="F33" s="49" t="s">
        <v>70</v>
      </c>
      <c r="G33" s="53">
        <v>0.005087037037037037</v>
      </c>
      <c r="H33" s="49" t="s">
        <v>71</v>
      </c>
      <c r="I33" s="53">
        <v>0.004902083333333334</v>
      </c>
      <c r="J33" s="55">
        <f>E32+G32+I34</f>
        <v>0.014954513888888889</v>
      </c>
      <c r="K33" s="59" t="s">
        <v>50</v>
      </c>
      <c r="L33" s="56"/>
      <c r="M33" s="56"/>
      <c r="N33" s="58">
        <v>0.014811342592592593</v>
      </c>
      <c r="O33" s="58">
        <f>N33/3</f>
        <v>0.004937114197530864</v>
      </c>
      <c r="P33" s="59" t="s">
        <v>50</v>
      </c>
      <c r="Q33" s="56"/>
      <c r="R33" s="49" t="s">
        <v>69</v>
      </c>
      <c r="S33" s="20"/>
      <c r="T33" s="21">
        <f t="shared" si="4"/>
        <v>0.014843287037037037</v>
      </c>
      <c r="U33" s="21"/>
      <c r="V33" s="37">
        <f t="shared" si="5"/>
        <v>0.004947762345679012</v>
      </c>
      <c r="W33" s="38"/>
      <c r="X33" s="41">
        <f t="shared" si="6"/>
        <v>1.8518518518518406E-06</v>
      </c>
      <c r="Y33" s="41"/>
      <c r="Z33" s="42">
        <f>V33-V30</f>
        <v>5.5825617283950316E-05</v>
      </c>
    </row>
    <row r="34" spans="1:26" ht="12.75">
      <c r="A34" s="19">
        <v>5</v>
      </c>
      <c r="B34" s="19" t="s">
        <v>4</v>
      </c>
      <c r="C34" s="26" t="s">
        <v>39</v>
      </c>
      <c r="D34" s="19" t="s">
        <v>8</v>
      </c>
      <c r="E34" s="37">
        <v>0.004973958333333333</v>
      </c>
      <c r="F34" s="49" t="s">
        <v>72</v>
      </c>
      <c r="G34" s="53">
        <v>0.00515</v>
      </c>
      <c r="H34" s="49" t="s">
        <v>72</v>
      </c>
      <c r="I34" s="53">
        <v>0.005030208333333334</v>
      </c>
      <c r="J34" s="55"/>
      <c r="K34" s="56"/>
      <c r="L34" s="56"/>
      <c r="M34" s="56"/>
      <c r="N34" s="33"/>
      <c r="O34" s="58"/>
      <c r="P34" s="56"/>
      <c r="Q34" s="56"/>
      <c r="R34" s="49" t="s">
        <v>74</v>
      </c>
      <c r="S34" s="20"/>
      <c r="T34" s="21">
        <f t="shared" si="4"/>
        <v>0.015154166666666666</v>
      </c>
      <c r="U34" s="21"/>
      <c r="V34" s="37">
        <f t="shared" si="5"/>
        <v>0.005051388888888889</v>
      </c>
      <c r="W34" s="38"/>
      <c r="X34" s="41">
        <f t="shared" si="6"/>
        <v>0.00010362654320987714</v>
      </c>
      <c r="Y34" s="41"/>
      <c r="Z34" s="42">
        <f>V34-V30</f>
        <v>0.00015945216049382746</v>
      </c>
    </row>
    <row r="35" spans="1:26" ht="12.75">
      <c r="A35" s="19">
        <v>6</v>
      </c>
      <c r="B35" s="19" t="s">
        <v>49</v>
      </c>
      <c r="C35" s="26" t="s">
        <v>48</v>
      </c>
      <c r="D35" s="19" t="s">
        <v>8</v>
      </c>
      <c r="E35" s="37">
        <v>0.005015972222222222</v>
      </c>
      <c r="F35" s="49" t="s">
        <v>73</v>
      </c>
      <c r="G35" s="53">
        <v>0.005174189814814815</v>
      </c>
      <c r="H35" s="49" t="s">
        <v>73</v>
      </c>
      <c r="I35" s="53">
        <v>0.0050440972222222215</v>
      </c>
      <c r="J35" s="55">
        <f>E34+G34+I34</f>
        <v>0.015154166666666666</v>
      </c>
      <c r="K35" s="59" t="s">
        <v>35</v>
      </c>
      <c r="L35" s="56"/>
      <c r="M35" s="56"/>
      <c r="N35" s="58">
        <v>0.014675925925925926</v>
      </c>
      <c r="O35" s="58">
        <f aca="true" t="shared" si="7" ref="O35:O43">N35/3</f>
        <v>0.0048919753086419755</v>
      </c>
      <c r="P35" s="59" t="s">
        <v>35</v>
      </c>
      <c r="Q35" s="56"/>
      <c r="R35" s="49" t="s">
        <v>75</v>
      </c>
      <c r="S35" s="20"/>
      <c r="T35" s="21">
        <f t="shared" si="4"/>
        <v>0.015234259259259256</v>
      </c>
      <c r="U35" s="21"/>
      <c r="V35" s="37">
        <f t="shared" si="5"/>
        <v>0.0050780864197530855</v>
      </c>
      <c r="W35" s="38"/>
      <c r="X35" s="41">
        <f t="shared" si="6"/>
        <v>2.6697530864196357E-05</v>
      </c>
      <c r="Y35" s="41"/>
      <c r="Z35" s="42">
        <f>V35-V30</f>
        <v>0.00018614969135802382</v>
      </c>
    </row>
    <row r="36" spans="1:26" ht="12.75">
      <c r="A36" s="19">
        <v>7</v>
      </c>
      <c r="B36" s="19" t="s">
        <v>14</v>
      </c>
      <c r="C36" s="26" t="s">
        <v>46</v>
      </c>
      <c r="D36" s="19" t="s">
        <v>8</v>
      </c>
      <c r="E36" s="37">
        <v>0.005079976851851852</v>
      </c>
      <c r="F36" s="49" t="s">
        <v>74</v>
      </c>
      <c r="G36" s="53">
        <v>0.005161111111111111</v>
      </c>
      <c r="H36" s="49" t="s">
        <v>74</v>
      </c>
      <c r="I36" s="53">
        <v>0.005004861111111111</v>
      </c>
      <c r="J36" s="55">
        <f>E35+G35+I35</f>
        <v>0.015234259259259256</v>
      </c>
      <c r="K36" s="59" t="s">
        <v>39</v>
      </c>
      <c r="L36" s="56"/>
      <c r="M36" s="56"/>
      <c r="N36" s="58">
        <v>0.015153935185185185</v>
      </c>
      <c r="O36" s="58">
        <f t="shared" si="7"/>
        <v>0.0050513117283950614</v>
      </c>
      <c r="P36" s="59" t="s">
        <v>39</v>
      </c>
      <c r="Q36" s="56"/>
      <c r="R36" s="49" t="s">
        <v>72</v>
      </c>
      <c r="S36" s="20"/>
      <c r="T36" s="21">
        <f t="shared" si="4"/>
        <v>0.015245949074074073</v>
      </c>
      <c r="U36" s="21"/>
      <c r="V36" s="37">
        <f t="shared" si="5"/>
        <v>0.0050819830246913575</v>
      </c>
      <c r="W36" s="38"/>
      <c r="X36" s="41">
        <f t="shared" si="6"/>
        <v>3.896604938271979E-06</v>
      </c>
      <c r="Y36" s="41"/>
      <c r="Z36" s="42">
        <f>V36-V30</f>
        <v>0.0001900462962962958</v>
      </c>
    </row>
    <row r="37" spans="1:26" ht="12.75">
      <c r="A37" s="19">
        <v>8</v>
      </c>
      <c r="B37" s="19" t="s">
        <v>3</v>
      </c>
      <c r="C37" s="26" t="s">
        <v>38</v>
      </c>
      <c r="D37" s="19" t="s">
        <v>8</v>
      </c>
      <c r="E37" s="37">
        <v>0.0051096064814814815</v>
      </c>
      <c r="F37" s="49" t="s">
        <v>75</v>
      </c>
      <c r="G37" s="53">
        <v>0.005183449074074074</v>
      </c>
      <c r="H37" s="49" t="s">
        <v>75</v>
      </c>
      <c r="I37" s="53">
        <v>0.005023263888888889</v>
      </c>
      <c r="J37" s="55">
        <f>E35+G35+I35</f>
        <v>0.015234259259259256</v>
      </c>
      <c r="K37" s="59" t="s">
        <v>38</v>
      </c>
      <c r="L37" s="56"/>
      <c r="M37" s="56"/>
      <c r="N37" s="58">
        <v>0.015315972222222222</v>
      </c>
      <c r="O37" s="58">
        <f t="shared" si="7"/>
        <v>0.005105324074074074</v>
      </c>
      <c r="P37" s="59" t="s">
        <v>38</v>
      </c>
      <c r="Q37" s="56"/>
      <c r="R37" s="49" t="s">
        <v>73</v>
      </c>
      <c r="S37" s="20"/>
      <c r="T37" s="21">
        <f t="shared" si="4"/>
        <v>0.015316319444444445</v>
      </c>
      <c r="U37" s="21"/>
      <c r="V37" s="37">
        <f t="shared" si="5"/>
        <v>0.005105439814814815</v>
      </c>
      <c r="W37" s="38"/>
      <c r="X37" s="41">
        <f t="shared" si="6"/>
        <v>2.3456790123457805E-05</v>
      </c>
      <c r="Y37" s="41"/>
      <c r="Z37" s="42">
        <f>V37-V30</f>
        <v>0.0002135030864197536</v>
      </c>
    </row>
    <row r="38" spans="1:26" ht="12.75">
      <c r="A38" s="19">
        <v>9</v>
      </c>
      <c r="B38" s="19" t="s">
        <v>54</v>
      </c>
      <c r="C38" s="26" t="s">
        <v>55</v>
      </c>
      <c r="D38" s="19" t="s">
        <v>8</v>
      </c>
      <c r="E38" s="37">
        <v>0.005138657407407407</v>
      </c>
      <c r="F38" s="49" t="s">
        <v>76</v>
      </c>
      <c r="G38" s="53">
        <v>0.005244675925925926</v>
      </c>
      <c r="H38" s="49" t="s">
        <v>76</v>
      </c>
      <c r="I38" s="53">
        <v>0.005104513888888889</v>
      </c>
      <c r="J38" s="55">
        <f>E38+G37+I37</f>
        <v>0.01534537037037037</v>
      </c>
      <c r="K38" s="59" t="s">
        <v>52</v>
      </c>
      <c r="L38" s="56"/>
      <c r="M38" s="56"/>
      <c r="N38" s="58">
        <v>0.014837962962962963</v>
      </c>
      <c r="O38" s="58">
        <f t="shared" si="7"/>
        <v>0.004945987654320988</v>
      </c>
      <c r="P38" s="59" t="s">
        <v>52</v>
      </c>
      <c r="Q38" s="56"/>
      <c r="R38" s="49" t="s">
        <v>76</v>
      </c>
      <c r="S38" s="20"/>
      <c r="T38" s="21">
        <f t="shared" si="4"/>
        <v>0.015487847222222222</v>
      </c>
      <c r="U38" s="21"/>
      <c r="V38" s="37">
        <f t="shared" si="5"/>
        <v>0.005162615740740741</v>
      </c>
      <c r="W38" s="38"/>
      <c r="X38" s="41">
        <f t="shared" si="6"/>
        <v>5.71759259259258E-05</v>
      </c>
      <c r="Y38" s="41"/>
      <c r="Z38" s="42">
        <f>V38-V30</f>
        <v>0.0002706790123456794</v>
      </c>
    </row>
    <row r="39" spans="1:26" ht="12.75">
      <c r="A39" s="19">
        <v>10</v>
      </c>
      <c r="B39" s="19" t="s">
        <v>4</v>
      </c>
      <c r="C39" s="26" t="s">
        <v>40</v>
      </c>
      <c r="D39" s="19" t="s">
        <v>8</v>
      </c>
      <c r="E39" s="37">
        <v>0.00515</v>
      </c>
      <c r="F39" s="49" t="s">
        <v>77</v>
      </c>
      <c r="G39" s="53">
        <v>0.005279282407407407</v>
      </c>
      <c r="H39" s="49" t="s">
        <v>77</v>
      </c>
      <c r="I39" s="53">
        <v>0.005132407407407408</v>
      </c>
      <c r="J39" s="55">
        <f>E37+G37+I37</f>
        <v>0.015316319444444445</v>
      </c>
      <c r="K39" s="59" t="s">
        <v>47</v>
      </c>
      <c r="L39" s="56"/>
      <c r="M39" s="56"/>
      <c r="N39" s="58">
        <v>0.015561342592592594</v>
      </c>
      <c r="O39" s="58">
        <f t="shared" si="7"/>
        <v>0.0051871141975308645</v>
      </c>
      <c r="P39" s="59" t="s">
        <v>47</v>
      </c>
      <c r="Q39" s="56"/>
      <c r="R39" s="49" t="s">
        <v>77</v>
      </c>
      <c r="S39" s="20"/>
      <c r="T39" s="21">
        <f t="shared" si="4"/>
        <v>0.015561689814814816</v>
      </c>
      <c r="U39" s="21"/>
      <c r="V39" s="37">
        <f t="shared" si="5"/>
        <v>0.005187229938271605</v>
      </c>
      <c r="W39" s="38"/>
      <c r="X39" s="41">
        <f t="shared" si="6"/>
        <v>2.461419753086412E-05</v>
      </c>
      <c r="Y39" s="41"/>
      <c r="Z39" s="42">
        <f>V39-V30</f>
        <v>0.0002952932098765435</v>
      </c>
    </row>
    <row r="40" spans="1:26" ht="12.75">
      <c r="A40" s="19">
        <v>11</v>
      </c>
      <c r="B40" s="19" t="s">
        <v>14</v>
      </c>
      <c r="C40" s="26" t="s">
        <v>47</v>
      </c>
      <c r="D40" s="19" t="s">
        <v>8</v>
      </c>
      <c r="E40" s="37">
        <v>0.005337499999999999</v>
      </c>
      <c r="F40" s="49" t="s">
        <v>78</v>
      </c>
      <c r="G40" s="53">
        <v>0.005298611111111112</v>
      </c>
      <c r="H40" s="49" t="s">
        <v>78</v>
      </c>
      <c r="I40" s="53">
        <v>0.005181828703703704</v>
      </c>
      <c r="J40" s="55">
        <f>E39+G39+I39</f>
        <v>0.015561689814814816</v>
      </c>
      <c r="K40" s="59" t="s">
        <v>48</v>
      </c>
      <c r="L40" s="56"/>
      <c r="M40" s="56"/>
      <c r="N40" s="58">
        <v>0.015233796296296296</v>
      </c>
      <c r="O40" s="58">
        <f t="shared" si="7"/>
        <v>0.005077932098765432</v>
      </c>
      <c r="P40" s="59" t="s">
        <v>48</v>
      </c>
      <c r="Q40" s="56"/>
      <c r="R40" s="49" t="s">
        <v>78</v>
      </c>
      <c r="S40" s="20"/>
      <c r="T40" s="21">
        <f t="shared" si="4"/>
        <v>0.015817939814814816</v>
      </c>
      <c r="U40" s="21"/>
      <c r="V40" s="37">
        <f t="shared" si="5"/>
        <v>0.005272646604938272</v>
      </c>
      <c r="W40" s="38"/>
      <c r="X40" s="41">
        <f t="shared" si="6"/>
        <v>8.54166666666668E-05</v>
      </c>
      <c r="Y40" s="41"/>
      <c r="Z40" s="42">
        <f>V40-V30</f>
        <v>0.0003807098765432103</v>
      </c>
    </row>
    <row r="41" spans="1:26" ht="12.75">
      <c r="A41" s="19">
        <v>12</v>
      </c>
      <c r="B41" s="19" t="s">
        <v>6</v>
      </c>
      <c r="C41" s="26" t="s">
        <v>41</v>
      </c>
      <c r="D41" s="19" t="s">
        <v>42</v>
      </c>
      <c r="E41" s="37">
        <v>0.005400115740740741</v>
      </c>
      <c r="F41" s="49" t="s">
        <v>79</v>
      </c>
      <c r="G41" s="53">
        <v>0.005555439814814815</v>
      </c>
      <c r="H41" s="49" t="s">
        <v>79</v>
      </c>
      <c r="I41" s="53">
        <v>0.005282523148148148</v>
      </c>
      <c r="J41" s="55">
        <f>E39+G39+I39</f>
        <v>0.015561689814814816</v>
      </c>
      <c r="K41" s="59" t="s">
        <v>46</v>
      </c>
      <c r="L41" s="56"/>
      <c r="M41" s="56"/>
      <c r="N41" s="58">
        <v>0.01524537037037037</v>
      </c>
      <c r="O41" s="58">
        <f t="shared" si="7"/>
        <v>0.00508179012345679</v>
      </c>
      <c r="P41" s="59" t="s">
        <v>46</v>
      </c>
      <c r="Q41" s="56"/>
      <c r="R41" s="49" t="s">
        <v>79</v>
      </c>
      <c r="S41" s="20"/>
      <c r="T41" s="21">
        <f t="shared" si="4"/>
        <v>0.016238078703703702</v>
      </c>
      <c r="U41" s="21"/>
      <c r="V41" s="43">
        <f t="shared" si="5"/>
        <v>0.005412692901234567</v>
      </c>
      <c r="W41" s="44"/>
      <c r="X41" s="45">
        <f t="shared" si="6"/>
        <v>0.00014004629629629523</v>
      </c>
      <c r="Y41" s="45"/>
      <c r="Z41" s="46">
        <f>V41-V30</f>
        <v>0.0005207561728395056</v>
      </c>
    </row>
    <row r="42" spans="1:16" ht="15">
      <c r="A42" s="4"/>
      <c r="B42" s="3"/>
      <c r="J42" s="16">
        <f>E40+G40+I40</f>
        <v>0.015817939814814816</v>
      </c>
      <c r="K42" s="6" t="s">
        <v>55</v>
      </c>
      <c r="N42" s="18">
        <v>0.015818287037037037</v>
      </c>
      <c r="O42" s="18">
        <f t="shared" si="7"/>
        <v>0.005272762345679013</v>
      </c>
      <c r="P42" s="6" t="s">
        <v>55</v>
      </c>
    </row>
    <row r="43" spans="10:16" ht="15">
      <c r="J43" s="16">
        <f>E41+G41+I41</f>
        <v>0.016238078703703702</v>
      </c>
      <c r="K43" s="6" t="s">
        <v>41</v>
      </c>
      <c r="N43" s="18">
        <v>0.016238425925925924</v>
      </c>
      <c r="O43" s="18">
        <f t="shared" si="7"/>
        <v>0.005412808641975308</v>
      </c>
      <c r="P43" s="6" t="s">
        <v>41</v>
      </c>
    </row>
    <row r="44" spans="2:6" ht="15">
      <c r="B44" s="16"/>
      <c r="C44" s="3"/>
      <c r="E44"/>
      <c r="F44"/>
    </row>
    <row r="45" spans="2:6" ht="12.75">
      <c r="B45" s="16"/>
      <c r="E45"/>
      <c r="F45"/>
    </row>
    <row r="46" spans="2:6" ht="15">
      <c r="B46" s="16"/>
      <c r="C46" s="3"/>
      <c r="E46"/>
      <c r="F46"/>
    </row>
    <row r="47" spans="2:6" ht="15">
      <c r="B47" s="16"/>
      <c r="C47" s="3"/>
      <c r="E47"/>
      <c r="F47"/>
    </row>
    <row r="48" spans="2:6" ht="15">
      <c r="B48" s="16"/>
      <c r="C48" s="3"/>
      <c r="E48"/>
      <c r="F48"/>
    </row>
    <row r="49" spans="2:6" ht="15">
      <c r="B49" s="16"/>
      <c r="C49" s="3"/>
      <c r="E49"/>
      <c r="F49"/>
    </row>
    <row r="50" spans="2:6" ht="12.75">
      <c r="B50" s="16"/>
      <c r="E50"/>
      <c r="F50"/>
    </row>
    <row r="51" spans="2:6" ht="12.75">
      <c r="B51" s="16"/>
      <c r="E51"/>
      <c r="F51"/>
    </row>
    <row r="52" spans="2:6" ht="12.75">
      <c r="B52" s="16"/>
      <c r="E52"/>
      <c r="F52"/>
    </row>
    <row r="53" spans="2:6" ht="15">
      <c r="B53" s="16"/>
      <c r="C53" s="3"/>
      <c r="E53"/>
      <c r="F53"/>
    </row>
    <row r="54" spans="2:6" ht="12.75">
      <c r="B54" s="16"/>
      <c r="E54"/>
      <c r="F54"/>
    </row>
    <row r="55" spans="2:6" ht="15">
      <c r="B55" s="16"/>
      <c r="C55" s="3"/>
      <c r="E55"/>
      <c r="F55"/>
    </row>
    <row r="56" spans="2:6" ht="15">
      <c r="B56" s="16"/>
      <c r="C56" s="3"/>
      <c r="E56"/>
      <c r="F56"/>
    </row>
    <row r="57" spans="2:6" ht="15">
      <c r="B57" s="16"/>
      <c r="C57" s="3"/>
      <c r="E57"/>
      <c r="F57"/>
    </row>
    <row r="58" spans="2:6" ht="15">
      <c r="B58" s="16"/>
      <c r="C58" s="3"/>
      <c r="E58"/>
      <c r="F58"/>
    </row>
    <row r="59" spans="2:6" ht="15">
      <c r="B59" s="16"/>
      <c r="C59" s="3"/>
      <c r="E59"/>
      <c r="F59"/>
    </row>
    <row r="60" spans="2:6" ht="15">
      <c r="B60" s="16"/>
      <c r="C60" s="3"/>
      <c r="E60"/>
      <c r="F60"/>
    </row>
    <row r="61" spans="2:6" ht="15">
      <c r="B61" s="16"/>
      <c r="C61" s="3"/>
      <c r="E61"/>
      <c r="F61"/>
    </row>
    <row r="62" spans="2:6" ht="15">
      <c r="B62" s="16"/>
      <c r="C62" s="3"/>
      <c r="E62"/>
      <c r="F62"/>
    </row>
    <row r="63" spans="2:6" ht="15">
      <c r="B63" s="16"/>
      <c r="C63" s="3"/>
      <c r="E63"/>
      <c r="F63"/>
    </row>
    <row r="64" spans="2:6" ht="12.75">
      <c r="B64" s="16"/>
      <c r="E64"/>
      <c r="F64"/>
    </row>
    <row r="65" spans="2:6" ht="12.75">
      <c r="B65" s="16"/>
      <c r="E65"/>
      <c r="F65"/>
    </row>
    <row r="66" spans="2:6" ht="12.75">
      <c r="B66" s="16"/>
      <c r="E66"/>
      <c r="F66"/>
    </row>
    <row r="67" spans="2:6" ht="12.75">
      <c r="B67" s="16"/>
      <c r="E67"/>
      <c r="F67"/>
    </row>
    <row r="68" spans="2:6" ht="12.75">
      <c r="B68" s="16"/>
      <c r="E68"/>
      <c r="F68"/>
    </row>
    <row r="69" spans="2:6" ht="12.75">
      <c r="B69" s="16"/>
      <c r="E69"/>
      <c r="F69"/>
    </row>
    <row r="70" spans="2:6" ht="15">
      <c r="B70" s="16"/>
      <c r="C70" s="3"/>
      <c r="E70"/>
      <c r="F70"/>
    </row>
    <row r="71" spans="2:6" ht="12.75">
      <c r="B71" s="16"/>
      <c r="E71"/>
      <c r="F71"/>
    </row>
    <row r="72" spans="2:6" ht="15">
      <c r="B72" s="16"/>
      <c r="C72" s="6"/>
      <c r="E72"/>
      <c r="F72"/>
    </row>
    <row r="73" spans="2:6" ht="15">
      <c r="B73" s="16"/>
      <c r="C73" s="6"/>
      <c r="E73"/>
      <c r="F73"/>
    </row>
    <row r="74" spans="2:6" ht="15">
      <c r="B74" s="16"/>
      <c r="C74" s="6"/>
      <c r="E74"/>
      <c r="F74"/>
    </row>
    <row r="75" spans="2:6" ht="15">
      <c r="B75" s="16"/>
      <c r="C75" s="6"/>
      <c r="E75"/>
      <c r="F75"/>
    </row>
    <row r="76" spans="2:6" ht="15">
      <c r="B76" s="16"/>
      <c r="C76" s="6"/>
      <c r="E76"/>
      <c r="F76"/>
    </row>
    <row r="77" spans="2:6" ht="15">
      <c r="B77" s="16"/>
      <c r="C77" s="6"/>
      <c r="E77"/>
      <c r="F77"/>
    </row>
    <row r="78" spans="2:6" ht="12.75">
      <c r="B78" s="16"/>
      <c r="E78"/>
      <c r="F78"/>
    </row>
    <row r="79" spans="2:6" ht="15">
      <c r="B79" s="16"/>
      <c r="C79" s="6"/>
      <c r="E79"/>
      <c r="F79"/>
    </row>
    <row r="80" spans="2:6" ht="15">
      <c r="B80" s="16"/>
      <c r="C80" s="6"/>
      <c r="E80"/>
      <c r="F80"/>
    </row>
    <row r="81" spans="2:6" ht="15">
      <c r="B81" s="16"/>
      <c r="C81" s="6"/>
      <c r="E81"/>
      <c r="F81"/>
    </row>
    <row r="82" spans="2:6" ht="15">
      <c r="B82" s="16"/>
      <c r="C82" s="6"/>
      <c r="E82"/>
      <c r="F82"/>
    </row>
    <row r="83" spans="2:6" ht="15">
      <c r="B83" s="16"/>
      <c r="C83" s="6"/>
      <c r="E83"/>
      <c r="F83"/>
    </row>
    <row r="84" spans="2:6" ht="15">
      <c r="B84" s="16"/>
      <c r="C84" s="6"/>
      <c r="E84"/>
      <c r="F84"/>
    </row>
    <row r="85" ht="12.75">
      <c r="B85" s="16"/>
    </row>
    <row r="86" ht="12.75">
      <c r="B86" s="16"/>
    </row>
    <row r="87" ht="12.75">
      <c r="B87" s="16"/>
    </row>
    <row r="88" ht="12.75">
      <c r="B88" s="16"/>
    </row>
    <row r="89" ht="12.75">
      <c r="B89" s="16"/>
    </row>
    <row r="90" ht="12.75">
      <c r="B90" s="16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</sheetData>
  <printOptions/>
  <pageMargins left="0.7874015748031497" right="0.3937007874015748" top="0.5511811023622047" bottom="0.551181102362204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41"/>
  <sheetViews>
    <sheetView workbookViewId="0" topLeftCell="A1">
      <selection activeCell="B54" sqref="B54"/>
    </sheetView>
  </sheetViews>
  <sheetFormatPr defaultColWidth="9.140625" defaultRowHeight="12.75"/>
  <cols>
    <col min="1" max="1" width="19.8515625" style="16" customWidth="1"/>
  </cols>
  <sheetData>
    <row r="1" ht="15">
      <c r="B1" s="3"/>
    </row>
    <row r="3" ht="15">
      <c r="B3" s="3"/>
    </row>
    <row r="4" ht="15">
      <c r="B4" s="3"/>
    </row>
    <row r="5" ht="15">
      <c r="B5" s="3"/>
    </row>
    <row r="6" ht="15">
      <c r="B6" s="3"/>
    </row>
    <row r="10" ht="15">
      <c r="B10" s="3"/>
    </row>
    <row r="12" ht="15">
      <c r="B12" s="3"/>
    </row>
    <row r="13" ht="15">
      <c r="B13" s="3"/>
    </row>
    <row r="14" ht="15">
      <c r="B14" s="3"/>
    </row>
    <row r="15" ht="15">
      <c r="B15" s="3"/>
    </row>
    <row r="16" ht="15">
      <c r="B16" s="3"/>
    </row>
    <row r="17" ht="15">
      <c r="B17" s="3"/>
    </row>
    <row r="18" ht="15">
      <c r="B18" s="3"/>
    </row>
    <row r="19" ht="15">
      <c r="B19" s="3"/>
    </row>
    <row r="20" ht="15">
      <c r="B20" s="3"/>
    </row>
    <row r="27" ht="15">
      <c r="B27" s="3"/>
    </row>
    <row r="29" ht="15">
      <c r="B29" s="6"/>
    </row>
    <row r="30" ht="15">
      <c r="B30" s="6"/>
    </row>
    <row r="31" ht="15">
      <c r="B31" s="6"/>
    </row>
    <row r="32" ht="15">
      <c r="B32" s="6"/>
    </row>
    <row r="33" ht="15">
      <c r="B33" s="6"/>
    </row>
    <row r="34" ht="15">
      <c r="B34" s="6"/>
    </row>
    <row r="36" ht="15">
      <c r="B36" s="6"/>
    </row>
    <row r="37" ht="15">
      <c r="B37" s="6"/>
    </row>
    <row r="38" ht="15">
      <c r="B38" s="6"/>
    </row>
    <row r="39" ht="15">
      <c r="B39" s="6"/>
    </row>
    <row r="40" ht="15">
      <c r="B40" s="6"/>
    </row>
    <row r="41" ht="15">
      <c r="B41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zdravko gajsak</dc:creator>
  <cp:keywords/>
  <dc:description/>
  <cp:lastModifiedBy>zdravko gajsak</cp:lastModifiedBy>
  <cp:lastPrinted>2007-03-31T13:42:34Z</cp:lastPrinted>
  <dcterms:created xsi:type="dcterms:W3CDTF">2007-03-20T13:24:00Z</dcterms:created>
  <dcterms:modified xsi:type="dcterms:W3CDTF">2007-03-31T14:16:40Z</dcterms:modified>
  <cp:category/>
  <cp:version/>
  <cp:contentType/>
  <cp:contentStatus/>
</cp:coreProperties>
</file>